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648" windowWidth="14808" windowHeight="7476"/>
  </bookViews>
  <sheets>
    <sheet name="титульный" sheetId="7" r:id="rId1"/>
    <sheet name=" 1 .1" sheetId="4" r:id="rId2"/>
    <sheet name="1.2" sheetId="8" r:id="rId3"/>
    <sheet name="1.3" sheetId="15" r:id="rId4"/>
    <sheet name="1.4" sheetId="16" r:id="rId5"/>
    <sheet name="2.1" sheetId="9" r:id="rId6"/>
    <sheet name="2.2 " sheetId="5" r:id="rId7"/>
    <sheet name="3.1-3.4" sheetId="14" r:id="rId8"/>
    <sheet name="3.5" sheetId="17" r:id="rId9"/>
    <sheet name=" 4.1" sheetId="11" r:id="rId10"/>
    <sheet name="4.2" sheetId="6" r:id="rId11"/>
    <sheet name="4.3" sheetId="12" r:id="rId12"/>
    <sheet name="4.4-4.9" sheetId="13" r:id="rId13"/>
  </sheets>
  <definedNames>
    <definedName name="_xlnm.Print_Area" localSheetId="1">' 1 .1'!$A$1:$F$39</definedName>
    <definedName name="_xlnm.Print_Area" localSheetId="9">' 4.1'!$A$1:$T$45</definedName>
    <definedName name="_xlnm.Print_Area" localSheetId="2">'1.2'!#REF!</definedName>
    <definedName name="_xlnm.Print_Area" localSheetId="4">'1.4'!#REF!</definedName>
    <definedName name="_xlnm.Print_Area" localSheetId="5">'2.1'!$A$1:$F$36</definedName>
    <definedName name="_xlnm.Print_Area" localSheetId="7">'3.1-3.4'!$A$1:$T$72</definedName>
    <definedName name="_xlnm.Print_Area" localSheetId="8">'3.5'!$A$1:$T$44</definedName>
    <definedName name="_xlnm.Print_Area" localSheetId="12">'4.4-4.9'!$A$2:$P$31</definedName>
  </definedNames>
  <calcPr calcId="144525"/>
</workbook>
</file>

<file path=xl/calcChain.xml><?xml version="1.0" encoding="utf-8"?>
<calcChain xmlns="http://schemas.openxmlformats.org/spreadsheetml/2006/main">
  <c r="F29" i="11" l="1"/>
  <c r="F28" i="11"/>
  <c r="E25" i="11"/>
  <c r="F25" i="11" s="1"/>
  <c r="D25" i="11"/>
  <c r="T19" i="14" l="1"/>
  <c r="T13" i="14"/>
  <c r="T12" i="14"/>
  <c r="E8" i="9" l="1"/>
  <c r="D36" i="15" l="1"/>
  <c r="D35" i="15"/>
  <c r="D34" i="15"/>
  <c r="D32" i="15"/>
  <c r="D26" i="15"/>
  <c r="D25" i="15"/>
  <c r="D24" i="15"/>
  <c r="D19" i="15"/>
  <c r="D18" i="15"/>
  <c r="D17" i="15"/>
  <c r="D15" i="15"/>
  <c r="D14" i="15"/>
  <c r="D9" i="15"/>
  <c r="D6" i="15"/>
  <c r="C11" i="8" l="1"/>
  <c r="B11" i="8"/>
  <c r="D11" i="8"/>
  <c r="D9" i="8"/>
  <c r="D10" i="8"/>
  <c r="D8" i="8"/>
  <c r="E31" i="4"/>
  <c r="D31" i="4"/>
  <c r="F31" i="4" s="1"/>
  <c r="F30" i="4"/>
  <c r="E24" i="4"/>
  <c r="E28" i="4" s="1"/>
  <c r="F16" i="4"/>
  <c r="E16" i="4"/>
  <c r="D16" i="4"/>
  <c r="F23" i="4"/>
  <c r="F22" i="4"/>
  <c r="F21" i="4"/>
  <c r="F20" i="4"/>
  <c r="F19" i="4"/>
  <c r="E23" i="4"/>
  <c r="D23" i="4"/>
  <c r="F15" i="4"/>
  <c r="F14" i="4"/>
  <c r="F13" i="4"/>
  <c r="F12" i="4"/>
  <c r="F11" i="4"/>
  <c r="E8" i="4"/>
  <c r="F8" i="4" s="1"/>
  <c r="D8" i="4"/>
  <c r="D24" i="4" s="1"/>
  <c r="D28" i="4" s="1"/>
  <c r="F28" i="4" s="1"/>
  <c r="F24" i="4" l="1"/>
  <c r="G12" i="14" l="1"/>
  <c r="L26" i="11" l="1"/>
  <c r="O26" i="11"/>
  <c r="M24" i="14"/>
  <c r="J24" i="14"/>
  <c r="G24" i="14"/>
  <c r="M19" i="14"/>
  <c r="J19" i="14"/>
  <c r="G19" i="14"/>
  <c r="M18" i="14"/>
  <c r="J18" i="14"/>
  <c r="G18" i="14"/>
  <c r="P17" i="14"/>
  <c r="M17" i="14"/>
  <c r="J17" i="14"/>
  <c r="G17" i="14"/>
  <c r="P13" i="14"/>
  <c r="M13" i="14"/>
  <c r="J13" i="14"/>
  <c r="G13" i="14"/>
  <c r="P12" i="14"/>
  <c r="M12" i="14"/>
  <c r="J12" i="14"/>
  <c r="F26" i="11" l="1"/>
</calcChain>
</file>

<file path=xl/sharedStrings.xml><?xml version="1.0" encoding="utf-8"?>
<sst xmlns="http://schemas.openxmlformats.org/spreadsheetml/2006/main" count="555" uniqueCount="284">
  <si>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</si>
  <si>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</si>
  <si>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</si>
  <si>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</si>
  <si>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</si>
  <si>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</si>
  <si>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</si>
  <si>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</si>
  <si>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</si>
  <si>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Показатель средней продолжительности прекращений передачи электрической энергии                                                            (                     ) &lt;1&gt;</t>
  </si>
  <si>
    <t>1.3</t>
  </si>
  <si>
    <t>1.4</t>
  </si>
  <si>
    <t>3.1</t>
  </si>
  <si>
    <t>3.2</t>
  </si>
  <si>
    <t>3.3</t>
  </si>
  <si>
    <t>3.4</t>
  </si>
  <si>
    <t>4.1</t>
  </si>
  <si>
    <t>4.2</t>
  </si>
  <si>
    <t>4.3</t>
  </si>
  <si>
    <t>4.4</t>
  </si>
  <si>
    <t>5.1</t>
  </si>
  <si>
    <t>1.5</t>
  </si>
  <si>
    <t>1.6</t>
  </si>
  <si>
    <t>2.5</t>
  </si>
  <si>
    <t>2.6</t>
  </si>
  <si>
    <t>2.7</t>
  </si>
  <si>
    <t>2.8</t>
  </si>
  <si>
    <t>7.1</t>
  </si>
  <si>
    <t>7.2</t>
  </si>
  <si>
    <t>Показатель средней продолжительности прекращений передачи электрической энергии,                                                                                                                                                           &lt;2&gt;</t>
  </si>
  <si>
    <t>Показатель средней частоты прекращений передачи электрической энергии,                                  &lt;2&gt;</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</si>
  <si>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</si>
  <si>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</si>
  <si>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500 - сельская местность/ 300 - городская местность</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</si>
  <si>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</si>
  <si>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</si>
  <si>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X</t>
  </si>
  <si>
    <t>Y</t>
  </si>
  <si>
    <t>Стоимость технологического присоединения к электрическим сетям сетевой организации расчитывается  на официальном сайте сетевой организации в сети Интернет (www.rsk-yamala.ru) с помощью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</si>
  <si>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</si>
  <si>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Информация о качестве обслуживания потребителей услуг</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</si>
  <si>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</si>
  <si>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</si>
  <si>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Показатель</t>
  </si>
  <si>
    <t>Значение показателя, годы</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</si>
  <si>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</si>
  <si>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</si>
  <si>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</si>
  <si>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</si>
  <si>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</si>
  <si>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</si>
  <si>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</si>
  <si>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</si>
  <si>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</si>
  <si>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</si>
  <si>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</si>
  <si>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</si>
  <si>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</si>
  <si>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</si>
  <si>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</si>
  <si>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</si>
  <si>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</si>
  <si>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</si>
  <si>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</si>
  <si>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</si>
  <si>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</si>
  <si>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</si>
  <si>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</si>
  <si>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 &lt;1&gt;</t>
  </si>
  <si>
    <t>Показатель качества оказания услуг по передаче электрической энергии (отношение общего числа зарегистрированных случаев нарушение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</si>
  <si>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</si>
  <si>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</si>
  <si>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</si>
  <si>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</si>
  <si>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</si>
  <si>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&lt;1&gt; Указываются наименования обособленных подразделений сетевой организации, в том числе производственных отделений или предприятий электрических сетей.</t>
  </si>
  <si>
    <t>&lt;2&gt; Значения показателей определяются в соответствии с пунктом 2.1, при этом в расчетах следует использовать количество потребителей услуг, энергопринимающие устройства которых расположены на территории эксплуатационной ответственности данного обособленного подразделения.</t>
  </si>
  <si>
    <t>2.3. Мероприятия, выполненные сетевой организацией в целях повышения качества оказания услуг по передаче электрической энергии в отчетном периоде, заполняется в произвольной форме.</t>
  </si>
  <si>
    <t>2.4. Прочая информация, которую сетевая организация считает целесообразной для включения в отчет, касающаяся качества оказания услуг по передаче электрической энергии, заполняется в произвольной форме.</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</si>
  <si>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</si>
  <si>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</si>
  <si>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</si>
  <si>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</si>
  <si>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</si>
  <si>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</si>
  <si>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</si>
  <si>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</si>
  <si>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</si>
  <si>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</si>
  <si>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</si>
  <si>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</si>
  <si>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</si>
  <si>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</si>
  <si>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&lt;1&gt;,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</si>
  <si>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&lt;2&gt;,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</si>
  <si>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</si>
  <si>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</si>
  <si>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&lt;3&gt;,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</si>
  <si>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</si>
  <si>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</si>
  <si>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&lt;4&gt;,</t>
  </si>
  <si>
    <t>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</si>
  <si>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</si>
  <si>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&lt;5&gt;, дней</t>
  </si>
  <si>
    <t>&lt;1&gt; Если рассмотрение заявки для заключения договора об осуществлении технологического присоединения к электрическим сетям проводилось в течение нескольких отчетных периодов, в том числе по причине необходимости получения дополнительных сведений для обеспечения соответствия ее требованиям нормативных правовых актов, такие заявки учитываются один раз в том отчетном периоде, в котором заявителю направлен проект договора.</t>
  </si>
  <si>
    <t>&lt;3&gt; При расчете средней продолжительности учитываются заявки, проект договора по которым направлен заявителю в соответствующем периоде регулирования (N или N-1). Длительность подготовки и направления проекта договора заявителю определяется с даты получения сетевой организацией заявки на технологическое присоединение или с даты получения недостающих сведений и (или) документов к заявке до даты направления проекта договора заявителю.</t>
  </si>
  <si>
    <t>&lt;4&gt; В строке 7 указываются договоры об осуществлении технологического присоединения, исполненные в соответствующем периоде регулирования (N или N-1), по которым имеется подписанный сторонами акт о технологическом присоединении и по которым произошло нарушение установленных сроков технологического присоединения. При этом не учитываются договоры об осуществлении технологического присоединения, сроки по которым нарушены в связи с неисполнением в срок обязательств по договору заявителями, тогда как сетевой организацией мероприятия по техническим условиям исполнены в срок и направлено соответствующее уведомление заявителю.</t>
  </si>
  <si>
    <t>&lt;5&gt; При расчете средней продолжительности учитываются договоры об осуществлении технологического присоединения к электрическим сетям, исполненные в соответствующем периоде регулирования (N или N-1). Продолжительность определяется с даты заключения договора до даты исполнения договора (подписания акта технологического присоединения) (в календарных днях). В случае, если заявителями не исполнены в срок обязательства по договору, а сетевой организацией мероприятия, предусмотренные техническими условиями, исполнены в установленный срок, датой исполнения обязательств по договору считается дата исполнения сетевой организацией мероприятий в соответствии с техническими условиями и направления заявителю соответствующего уведомления.</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</si>
  <si>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</si>
  <si>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&lt;1&gt; Указываются значения стоимости технологического присоединения, рассчитанные по действующим ставкам платы за технологическое присоединение, в зависимости от типа местности, мощности заявителя, категории надежности заявителя, расстояния до границ земельного участка заявителя, необходимости строительства подстанции, типа линии, в формате X/Y, где X - плата за технологическое присоединение, полученная посредством применения стандартизированных тарифных ставок, Y - плата за технологическое присоединение, полученная посредством применения ставок за единицу максимальной мощности. Значения стоимости технологического присоединения рассчитываются в соответствии с параметрами, указанными в настоящем пункте.</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</si>
  <si>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</si>
  <si>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</si>
  <si>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</si>
  <si>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</si>
  <si>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</si>
  <si>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</si>
  <si>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</si>
  <si>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Да</t>
  </si>
  <si>
    <t>КЛ</t>
  </si>
  <si>
    <t>ВЛ</t>
  </si>
  <si>
    <t>Нет</t>
  </si>
  <si>
    <t>4. Качество обслуживания</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</si>
  <si>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</si>
  <si>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</si>
  <si>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</si>
  <si>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</si>
  <si>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</si>
  <si>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</si>
  <si>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</si>
  <si>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</si>
  <si>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т.ч.</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</si>
  <si>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</si>
  <si>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</si>
  <si>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</si>
  <si>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</si>
  <si>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</si>
  <si>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</si>
  <si>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 &lt;1&gt;</t>
  </si>
  <si>
    <t>оказание услуг по передаче электрической энергии, в том числе</t>
  </si>
  <si>
    <t>качество услуг по передаче электрической энергии &lt;2&gt;</t>
  </si>
  <si>
    <t>качество электрической энергии &lt;3&gt;</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</si>
  <si>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</si>
  <si>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</si>
  <si>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</si>
  <si>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</si>
  <si>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&lt;1&gt;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</si>
  <si>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</si>
  <si>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</si>
  <si>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Случаи, при которых обращение не отображается как жалоба: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</si>
  <si>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</si>
  <si>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</si>
  <si>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обращение по спорам в рамках оказания услуг по передаче электрической энергии с субъектами рынков электрической энергии.</t>
  </si>
  <si>
    <t>&lt;2&gt;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электрической энергии в случаях:</t>
  </si>
  <si>
    <t>-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Российской Федерации;</t>
  </si>
  <si>
    <t>- нарушения своих обязательств потребителем;</t>
  </si>
  <si>
    <t>- возникновения (угроза возникновения) аварийных электроэнергетических режимов;</t>
  </si>
  <si>
    <t>- выявления факта ненадлежащего технологического присоединения энергопринимающих устройств потребителя к объектам электросетевого хозяйства;</t>
  </si>
  <si>
    <t>- прекращения обязательств по оказанию услуг по передаче электрической энергии в отношении энергопринимающих устройств потребителя по договору оказания услуг по передаче электрической энергии.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</si>
  <si>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</si>
  <si>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</si>
  <si>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</si>
  <si>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</si>
  <si>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</si>
  <si>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</si>
  <si>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</si>
  <si>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</si>
  <si>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</si>
  <si>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</si>
  <si>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</si>
  <si>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</si>
  <si>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</si>
  <si>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</si>
  <si>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</si>
  <si>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</si>
  <si>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</si>
  <si>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</si>
  <si>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</si>
  <si>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</si>
  <si>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</si>
  <si>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</si>
  <si>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</si>
  <si>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</si>
  <si>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</si>
  <si>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</si>
  <si>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</si>
  <si>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</si>
  <si>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</si>
  <si>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</si>
  <si>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</si>
  <si>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</si>
  <si>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</si>
  <si>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</si>
  <si>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</si>
  <si>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</si>
  <si>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</si>
  <si>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</si>
  <si>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</si>
  <si>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</si>
  <si>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</si>
  <si>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</si>
  <si>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</si>
  <si>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</si>
  <si>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</si>
  <si>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</si>
  <si>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</si>
  <si>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</si>
  <si>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</si>
  <si>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</si>
  <si>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</si>
  <si>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</si>
  <si>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</si>
  <si>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</si>
  <si>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</si>
  <si>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</si>
  <si>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</si>
  <si>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</si>
  <si>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</si>
  <si>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</si>
  <si>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</si>
  <si>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</si>
  <si>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</si>
  <si>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</si>
  <si>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</si>
  <si>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</si>
  <si>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</si>
  <si>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&lt;2&gt; Под нарушением сроков в таблице 2.1 понимается несоблюдение сроков, установленных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 N 861 (Собрание законодательства Российской Федерации, 2004, N 52 (ч. II), ст. 5525; 2007, N 14, ст. 1687; N 31, ст. 4100; 2009, N 9, ст. 1103; N 8, ст. 979; N 17, ст. 2088; N 25, ст. 3073; N 41, ст. 4771; 2010, N 12, ст. 1333; N 24, ст. 2607; N 25, ст. 3175; N 40, ст. 5086; 2011, N 10, ст. 1406; 2012, N 4, ст. 504; N 23, ст. 3008; N 41, ст. 5636; N 49, ст. 6858; N 52, ст. 7525; 2013, N 30 (часть II), ст. 4119; N 31, ст. 4226; N 31, ст. 4236; N 32, ст. 4309; N 33, ст. 4392; N 35, ст. 4523; N 42, ст. 5373; N 44, ст. 5765; N 47, ст. 6105; N 48, ст. 6255; N 50, ст. 6598; 2014, N 7, ст. 689; N 9, ст. 913; N 11, ст. 1156; N 25, ст. 3311; N 32, ст. 4513; N 32, ст. 4521).</t>
  </si>
  <si>
    <t>&lt;3&gt;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энергии является сам потребитель или иное лицо, не связанное с сетевой организацией, а также в случаях, если нарушения возникли в результате стихийных бедствий, аварий и других событий, произошедших не по вине сетевой организации.</t>
  </si>
  <si>
    <t>+</t>
  </si>
  <si>
    <t>прочее (оформление актов технологического присоединения)</t>
  </si>
  <si>
    <t>2018 год</t>
  </si>
  <si>
    <t>9.00 – 18.30</t>
  </si>
  <si>
    <t>3. Информация о качестве услуг по технологическому присоединению</t>
  </si>
  <si>
    <t>Прочее (оформление актов технологического присоединения)</t>
  </si>
  <si>
    <t xml:space="preserve">филиала АО "РСК Ямала" в Пуровском районе </t>
  </si>
  <si>
    <t xml:space="preserve"> за 2018 год</t>
  </si>
  <si>
    <t>Категория</t>
  </si>
  <si>
    <t>2017г.</t>
  </si>
  <si>
    <t>2018г.</t>
  </si>
  <si>
    <t>Динамика %</t>
  </si>
  <si>
    <t>Юридические лица</t>
  </si>
  <si>
    <t>Физические лица</t>
  </si>
  <si>
    <t>в т.ч. вводные устройства (вводно-распределительное устройство, главный распределительный щит) в многоквартирные дома)</t>
  </si>
  <si>
    <t>Итого</t>
  </si>
  <si>
    <t>В том числе приборы учета с возможностью дистанционного сбора данных</t>
  </si>
  <si>
    <r>
      <t xml:space="preserve">1.2. </t>
    </r>
    <r>
      <rPr>
        <b/>
        <i/>
        <sz val="10"/>
        <color theme="1"/>
        <rFont val="Times New Roman"/>
        <family val="1"/>
        <charset val="204"/>
      </rPr>
      <t>Количество точек поставки всего и точек поставки, оборудованных  приборами учета электрической энергии с разбивкой по категориям.</t>
    </r>
  </si>
  <si>
    <t>Напряжение, кВ</t>
  </si>
  <si>
    <t>110 кВ</t>
  </si>
  <si>
    <t>Металл двухцеп.</t>
  </si>
  <si>
    <t>35 кВ</t>
  </si>
  <si>
    <t>Итого:</t>
  </si>
  <si>
    <t>1-20 кВ</t>
  </si>
  <si>
    <t>Дерево</t>
  </si>
  <si>
    <t>Ж/б,металл</t>
  </si>
  <si>
    <t>0,4 кВ</t>
  </si>
  <si>
    <t>6-10 кВ</t>
  </si>
  <si>
    <t>до 1 кВ.</t>
  </si>
  <si>
    <t>Подстанции</t>
  </si>
  <si>
    <t>ТП, КТП</t>
  </si>
  <si>
    <t>однотрансформат.</t>
  </si>
  <si>
    <t>двухтрансформат.</t>
  </si>
  <si>
    <t>1.3  Общая информация о сетевой организации</t>
  </si>
  <si>
    <t>Динамика,%</t>
  </si>
  <si>
    <t>2. Объем воздушных линий электропередачи (ВЛЭП) 35-110 кВ, км</t>
  </si>
  <si>
    <t xml:space="preserve">Напряжение, кВ 
Материал опор </t>
  </si>
  <si>
    <t>2017 год</t>
  </si>
  <si>
    <t xml:space="preserve">2. Объем воздушных линий электропередачи (ВЛЭП) 0,4-20 кВ, км </t>
  </si>
  <si>
    <t xml:space="preserve">3. Объем кабельных линий электропередачи (КЛЭП) 0,4-10 кВ, км </t>
  </si>
  <si>
    <t xml:space="preserve">4. Объем подстанций 35-1150 кВ, а также ТП, КТП, РП 0,4-20 кВ, шт. </t>
  </si>
  <si>
    <t>Информация отсутствует.</t>
  </si>
  <si>
    <t>Исполнение производственных программ (ремонтная программа) в установленные сроки</t>
  </si>
  <si>
    <t xml:space="preserve"> Филиал АО «РСК Ямала»  в Пуровском районе</t>
  </si>
  <si>
    <t>№ п/п</t>
  </si>
  <si>
    <r>
      <t xml:space="preserve">Показатель средней частоты прекращений передачи электрической энергии ( П  </t>
    </r>
    <r>
      <rPr>
        <sz val="8"/>
        <color theme="1"/>
        <rFont val="Times New Roman"/>
        <family val="1"/>
        <charset val="204"/>
      </rPr>
      <t xml:space="preserve">  SAIFI </t>
    </r>
    <r>
      <rPr>
        <sz val="11"/>
        <color theme="1"/>
        <rFont val="Times New Roman"/>
        <family val="1"/>
        <charset val="204"/>
      </rPr>
      <t xml:space="preserve">  ) &lt;1&gt;</t>
    </r>
  </si>
  <si>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П    SAIFI   )                                     ) &lt;2&gt;</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</si>
  <si>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    SAIDI) &lt;2&gt;</t>
  </si>
  <si>
    <t>Филиал АО «РСК Ямала» в Пуровском районе</t>
  </si>
  <si>
    <t>Пункт обслуживания потребителей услуг</t>
  </si>
  <si>
    <t>г. Тарко-Сале, мкр. Геолог, д.22</t>
  </si>
  <si>
    <r>
      <t>e-mail:</t>
    </r>
    <r>
      <rPr>
        <i/>
        <sz val="9"/>
        <color theme="1"/>
        <rFont val="Times New Roman"/>
        <family val="1"/>
        <charset val="204"/>
      </rPr>
      <t xml:space="preserve">  </t>
    </r>
    <r>
      <rPr>
        <sz val="9"/>
        <color theme="1"/>
        <rFont val="Times New Roman"/>
        <family val="1"/>
        <charset val="204"/>
      </rPr>
      <t>office@pur.rsk-yamal.ru </t>
    </r>
    <r>
      <rPr>
        <i/>
        <sz val="9"/>
        <color theme="1"/>
        <rFont val="Times New Roman"/>
        <family val="1"/>
        <charset val="204"/>
      </rPr>
      <t xml:space="preserve">                                                </t>
    </r>
  </si>
  <si>
    <t>8 (34997) 2-14-24</t>
  </si>
  <si>
    <t>8 (34997) 2-62-28</t>
  </si>
  <si>
    <t>н/д</t>
  </si>
  <si>
    <t xml:space="preserve">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t>
  </si>
  <si>
    <r>
      <t xml:space="preserve">1.4. </t>
    </r>
    <r>
      <rPr>
        <b/>
        <i/>
        <sz val="10"/>
        <color theme="1"/>
        <rFont val="Times New Roman"/>
        <family val="1"/>
        <charset val="204"/>
      </rPr>
      <t>Информация об уровне физического износа объектов электросетевого хозяйства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</si>
</sst>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_-;\-* #,##0\ _₽_-;_-* &quot;-&quot;\ _₽_-;_-@_-"/>
    <numFmt numFmtId="164" formatCode="_-* #,##0.00_р_._-;\-* #,##0.00_р_._-;_-* &quot;-&quot;??_р_._-;_-@_-"/>
    <numFmt numFmtId="165" formatCode="0.0%"/>
    <numFmt numFmtId="166" formatCode="_-* #,##0_р_._-;\-* #,##0_р_._-;_-* &quot;-&quot;??_р_._-;_-@_-"/>
    <numFmt numFmtId="167" formatCode="0.0"/>
  </numFmts>
  <fonts count="28" x14ac:knownFonts="1">
    <font>
      <sz val="11"/>
      <color theme="1"/>
      <name val="Calibri"/>
      <family val="2"/>
      <scheme val="minor"/>
    </font>
    <font>
      <sz val="12"/>
      <color indexed="8"/>
      <name val="Times New Roman"/>
      <family val="1"/>
      <charset val="204"/>
    </font>
    <font>
      <sz val="8"/>
      <name val="Calibri"/>
      <family val="2"/>
    </font>
    <font>
      <sz val="10"/>
      <color theme="1"/>
      <name val="Times New Roman"/>
      <family val="1"/>
      <charset val="204"/>
    </font>
    <font>
      <b/>
      <sz val="11"/>
      <color indexed="8"/>
      <name val="Times New Roman"/>
      <family val="1"/>
      <charset val="204"/>
    </font>
    <font>
      <sz val="11"/>
      <color theme="1"/>
      <name val="Times New Roman"/>
      <family val="1"/>
      <charset val="204"/>
    </font>
    <font>
      <b/>
      <i/>
      <sz val="11"/>
      <color indexed="8"/>
      <name val="Times New Roman"/>
      <family val="1"/>
      <charset val="204"/>
    </font>
    <font>
      <b/>
      <sz val="14"/>
      <color theme="1"/>
      <name val="Times New Roman"/>
      <family val="1"/>
      <charset val="204"/>
    </font>
    <font>
      <sz val="9"/>
      <color theme="1"/>
      <name val="Times New Roman"/>
      <family val="1"/>
      <charset val="204"/>
    </font>
    <font>
      <sz val="10"/>
      <color theme="1"/>
      <name val="Calibri"/>
      <family val="2"/>
      <scheme val="minor"/>
    </font>
    <font>
      <b/>
      <sz val="10"/>
      <color theme="1"/>
      <name val="Times New Roman"/>
      <family val="1"/>
      <charset val="204"/>
    </font>
    <font>
      <b/>
      <sz val="10"/>
      <color indexed="8"/>
      <name val="Calibri"/>
      <family val="2"/>
      <charset val="204"/>
    </font>
    <font>
      <b/>
      <i/>
      <sz val="10"/>
      <color rgb="FF000000"/>
      <name val="Times New Roman"/>
      <family val="1"/>
      <charset val="204"/>
    </font>
    <font>
      <b/>
      <i/>
      <sz val="10"/>
      <color theme="1"/>
      <name val="Times New Roman"/>
      <family val="1"/>
      <charset val="204"/>
    </font>
    <font>
      <sz val="10"/>
      <name val="Arial Cyr"/>
      <charset val="204"/>
    </font>
    <font>
      <sz val="11"/>
      <name val="Times New Roman"/>
      <family val="1"/>
      <charset val="204"/>
    </font>
    <font>
      <b/>
      <sz val="11"/>
      <name val="Times New Roman"/>
      <family val="1"/>
      <charset val="204"/>
    </font>
    <font>
      <sz val="11"/>
      <name val="Arial Cyr"/>
      <charset val="204"/>
    </font>
    <font>
      <b/>
      <i/>
      <sz val="11"/>
      <name val="Times New Roman"/>
      <family val="1"/>
      <charset val="204"/>
    </font>
    <font>
      <u/>
      <sz val="14"/>
      <color theme="1"/>
      <name val="Times New Roman"/>
      <family val="1"/>
      <charset val="204"/>
    </font>
    <font>
      <sz val="8"/>
      <color theme="1"/>
      <name val="Times New Roman"/>
      <family val="1"/>
      <charset val="204"/>
    </font>
    <font>
      <i/>
      <sz val="8"/>
      <color theme="1"/>
      <name val="Verdana"/>
      <family val="2"/>
      <charset val="204"/>
    </font>
    <font>
      <sz val="14"/>
      <color indexed="8"/>
      <name val="Times New Roman"/>
      <family val="1"/>
      <charset val="204"/>
    </font>
    <font>
      <sz val="16"/>
      <color indexed="8"/>
      <name val="Times New Roman"/>
      <family val="1"/>
      <charset val="204"/>
    </font>
    <font>
      <b/>
      <sz val="11"/>
      <color theme="1"/>
      <name val="Times New Roman"/>
      <family val="1"/>
      <charset val="204"/>
    </font>
    <font>
      <b/>
      <i/>
      <sz val="11"/>
      <color theme="1"/>
      <name val="Times New Roman"/>
      <family val="1"/>
      <charset val="204"/>
    </font>
    <font>
      <b/>
      <sz val="10"/>
      <color indexed="8"/>
      <name val="Times New Roman"/>
      <family val="1"/>
      <charset val="204"/>
    </font>
    <font>
      <i/>
      <sz val="9"/>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0" fontId="14" fillId="0" borderId="0"/>
    <xf numFmtId="164" fontId="14" fillId="0" borderId="0" applyFont="0" applyFill="0" applyBorder="0" applyAlignment="0" applyProtection="0"/>
  </cellStyleXfs>
  <cellXfs count="214">
    <xf numFmtId="0" fontId="0" fillId="0" borderId="0" xfId="0"/>
    <xf numFmtId="0" fontId="4" fillId="0" borderId="0" xfId="0" applyFont="1" applyAlignment="1"/>
    <xf numFmtId="0" fontId="5" fillId="0" borderId="0" xfId="0" applyFont="1" applyAlignment="1"/>
    <xf numFmtId="0" fontId="5" fillId="0" borderId="0" xfId="0" applyFont="1"/>
    <xf numFmtId="0" fontId="5" fillId="0" borderId="0" xfId="0" applyFont="1" applyAlignment="1">
      <alignment wrapText="1"/>
    </xf>
    <xf numFmtId="0" fontId="5" fillId="0" borderId="0" xfId="0" applyFont="1" applyAlignment="1">
      <alignment horizontal="left" wrapText="1"/>
    </xf>
    <xf numFmtId="0" fontId="5" fillId="0" borderId="0"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Border="1" applyAlignment="1">
      <alignment vertical="center"/>
    </xf>
    <xf numFmtId="0" fontId="5" fillId="0" borderId="1" xfId="0" applyFont="1" applyBorder="1" applyAlignment="1">
      <alignment horizontal="center"/>
    </xf>
    <xf numFmtId="49" fontId="5" fillId="0" borderId="1" xfId="0" applyNumberFormat="1" applyFont="1" applyBorder="1" applyAlignment="1">
      <alignment horizontal="center"/>
    </xf>
    <xf numFmtId="0" fontId="5" fillId="0" borderId="0" xfId="0" applyFont="1" applyBorder="1" applyAlignment="1">
      <alignment wrapText="1"/>
    </xf>
    <xf numFmtId="0" fontId="5" fillId="0" borderId="0" xfId="0" applyFont="1" applyBorder="1"/>
    <xf numFmtId="0" fontId="5" fillId="0" borderId="0" xfId="0" applyFont="1" applyBorder="1" applyAlignment="1">
      <alignment horizontal="right"/>
    </xf>
    <xf numFmtId="0" fontId="5" fillId="0" borderId="0" xfId="0" applyFont="1" applyBorder="1" applyAlignment="1">
      <alignment horizontal="right" wrapText="1"/>
    </xf>
    <xf numFmtId="49" fontId="5" fillId="0" borderId="0" xfId="0" applyNumberFormat="1" applyFont="1" applyBorder="1" applyAlignment="1">
      <alignment horizontal="center"/>
    </xf>
    <xf numFmtId="0" fontId="8" fillId="0" borderId="1" xfId="0" applyFont="1" applyBorder="1" applyAlignment="1">
      <alignment horizontal="center" vertical="center" wrapText="1"/>
    </xf>
    <xf numFmtId="0" fontId="9" fillId="0" borderId="0" xfId="0" applyFont="1"/>
    <xf numFmtId="0" fontId="9" fillId="0" borderId="0" xfId="0" applyFont="1" applyAlignment="1">
      <alignment wrapText="1"/>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1" fillId="0" borderId="0" xfId="0" applyFont="1" applyAlignment="1">
      <alignment wrapText="1"/>
    </xf>
    <xf numFmtId="0" fontId="11" fillId="0" borderId="0" xfId="0" applyFont="1" applyAlignment="1">
      <alignment vertical="top" wrapText="1"/>
    </xf>
    <xf numFmtId="165" fontId="5" fillId="0" borderId="1" xfId="0" applyNumberFormat="1" applyFont="1" applyBorder="1"/>
    <xf numFmtId="41" fontId="5" fillId="0" borderId="1" xfId="0" applyNumberFormat="1" applyFont="1"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0" fillId="0" borderId="0" xfId="0" applyFont="1" applyBorder="1" applyAlignment="1">
      <alignment vertical="center" wrapText="1"/>
    </xf>
    <xf numFmtId="0" fontId="0" fillId="0" borderId="0" xfId="0" applyFont="1"/>
    <xf numFmtId="0" fontId="15" fillId="0" borderId="1" xfId="1" applyFont="1" applyBorder="1" applyAlignment="1">
      <alignment horizontal="center" vertical="center" wrapText="1"/>
    </xf>
    <xf numFmtId="0" fontId="15" fillId="0" borderId="1" xfId="1" applyFont="1" applyBorder="1" applyAlignment="1">
      <alignment horizontal="center" vertical="center"/>
    </xf>
    <xf numFmtId="0" fontId="15" fillId="0" borderId="1" xfId="1" applyFont="1" applyBorder="1" applyAlignment="1">
      <alignment horizontal="center"/>
    </xf>
    <xf numFmtId="0" fontId="15" fillId="0" borderId="1" xfId="1" applyFont="1" applyBorder="1"/>
    <xf numFmtId="166" fontId="15" fillId="0" borderId="1" xfId="2" applyNumberFormat="1" applyFont="1" applyBorder="1"/>
    <xf numFmtId="2" fontId="15" fillId="0" borderId="1" xfId="1" applyNumberFormat="1" applyFont="1" applyBorder="1" applyAlignment="1">
      <alignment horizontal="center"/>
    </xf>
    <xf numFmtId="2" fontId="15" fillId="0" borderId="1" xfId="1" applyNumberFormat="1" applyFont="1" applyBorder="1"/>
    <xf numFmtId="2" fontId="15" fillId="0" borderId="1" xfId="2" applyNumberFormat="1" applyFont="1" applyBorder="1"/>
    <xf numFmtId="2" fontId="16" fillId="0" borderId="1" xfId="1" applyNumberFormat="1" applyFont="1" applyBorder="1" applyAlignment="1">
      <alignment horizontal="center"/>
    </xf>
    <xf numFmtId="0" fontId="17" fillId="0" borderId="0" xfId="1" applyFont="1"/>
    <xf numFmtId="0" fontId="18" fillId="0" borderId="0" xfId="1" applyFont="1" applyAlignment="1">
      <alignment horizontal="center"/>
    </xf>
    <xf numFmtId="0" fontId="15" fillId="0" borderId="0" xfId="1" applyFont="1" applyBorder="1"/>
    <xf numFmtId="2" fontId="15" fillId="0" borderId="1" xfId="1" applyNumberFormat="1" applyFont="1" applyFill="1" applyBorder="1" applyAlignment="1">
      <alignment horizontal="center"/>
    </xf>
    <xf numFmtId="2" fontId="16" fillId="0" borderId="1" xfId="1" applyNumberFormat="1" applyFont="1" applyFill="1" applyBorder="1" applyAlignment="1">
      <alignment horizontal="center"/>
    </xf>
    <xf numFmtId="167" fontId="16" fillId="0" borderId="0" xfId="1" applyNumberFormat="1" applyFont="1" applyBorder="1" applyAlignment="1">
      <alignment horizontal="center"/>
    </xf>
    <xf numFmtId="167" fontId="16" fillId="0" borderId="0" xfId="2" applyNumberFormat="1" applyFont="1" applyBorder="1" applyAlignment="1">
      <alignment horizontal="center"/>
    </xf>
    <xf numFmtId="1" fontId="15" fillId="0" borderId="1" xfId="1" applyNumberFormat="1" applyFont="1" applyBorder="1" applyAlignment="1">
      <alignment horizontal="center"/>
    </xf>
    <xf numFmtId="1" fontId="15" fillId="0" borderId="1" xfId="1" applyNumberFormat="1" applyFont="1" applyFill="1" applyBorder="1" applyAlignment="1">
      <alignment horizontal="center"/>
    </xf>
    <xf numFmtId="1" fontId="16" fillId="0" borderId="1" xfId="1" applyNumberFormat="1" applyFont="1" applyFill="1" applyBorder="1" applyAlignment="1">
      <alignment horizontal="center"/>
    </xf>
    <xf numFmtId="0" fontId="15" fillId="0" borderId="1" xfId="1" applyFont="1" applyBorder="1" applyAlignment="1">
      <alignment horizontal="left"/>
    </xf>
    <xf numFmtId="0" fontId="15" fillId="0" borderId="1" xfId="1" applyFont="1" applyFill="1" applyBorder="1" applyAlignment="1">
      <alignment horizontal="left"/>
    </xf>
    <xf numFmtId="0" fontId="16" fillId="0" borderId="1" xfId="1" applyFont="1" applyFill="1" applyBorder="1" applyAlignment="1">
      <alignment horizontal="left"/>
    </xf>
    <xf numFmtId="0" fontId="17" fillId="0" borderId="0" xfId="1" applyFont="1" applyAlignment="1">
      <alignment horizontal="left"/>
    </xf>
    <xf numFmtId="0" fontId="18" fillId="0" borderId="0" xfId="1" applyFont="1" applyAlignment="1">
      <alignment horizontal="left"/>
    </xf>
    <xf numFmtId="0" fontId="15" fillId="0" borderId="0" xfId="1" applyFont="1" applyFill="1" applyBorder="1" applyAlignment="1">
      <alignment horizontal="left"/>
    </xf>
    <xf numFmtId="0" fontId="16" fillId="0" borderId="0" xfId="1" applyFont="1" applyFill="1" applyBorder="1" applyAlignment="1">
      <alignment horizontal="left"/>
    </xf>
    <xf numFmtId="0" fontId="0" fillId="0" borderId="0" xfId="0" applyFont="1" applyAlignment="1">
      <alignment horizontal="left"/>
    </xf>
    <xf numFmtId="0" fontId="15" fillId="0" borderId="2" xfId="1" applyFont="1" applyBorder="1" applyAlignment="1">
      <alignment vertical="center"/>
    </xf>
    <xf numFmtId="0" fontId="15" fillId="0" borderId="2" xfId="1" applyFont="1" applyBorder="1" applyAlignment="1">
      <alignment vertical="center" wrapText="1"/>
    </xf>
    <xf numFmtId="165" fontId="15" fillId="0" borderId="1" xfId="2" applyNumberFormat="1" applyFont="1" applyBorder="1" applyAlignment="1">
      <alignment horizontal="center"/>
    </xf>
    <xf numFmtId="0" fontId="15" fillId="0" borderId="1" xfId="1" applyFont="1" applyBorder="1" applyAlignment="1">
      <alignment horizontal="left" vertical="center"/>
    </xf>
    <xf numFmtId="0" fontId="19"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horizontal="center"/>
    </xf>
    <xf numFmtId="0" fontId="5" fillId="0" borderId="1" xfId="0" applyFont="1" applyBorder="1"/>
    <xf numFmtId="49" fontId="5" fillId="0" borderId="1" xfId="0" applyNumberFormat="1" applyFont="1" applyBorder="1" applyAlignment="1">
      <alignment horizontal="center" vertical="center"/>
    </xf>
    <xf numFmtId="0" fontId="5" fillId="0" borderId="0" xfId="0" applyFont="1" applyAlignment="1">
      <alignment horizontal="right"/>
    </xf>
    <xf numFmtId="0" fontId="5" fillId="0" borderId="1" xfId="0" applyFont="1" applyBorder="1" applyAlignment="1">
      <alignment horizontal="center" vertical="top" wrapText="1"/>
    </xf>
    <xf numFmtId="0" fontId="5" fillId="0" borderId="1" xfId="0" applyFont="1" applyBorder="1" applyAlignment="1">
      <alignment horizontal="right"/>
    </xf>
    <xf numFmtId="0" fontId="5" fillId="0" borderId="1" xfId="0" applyFont="1" applyBorder="1" applyAlignment="1">
      <alignment wrapText="1"/>
    </xf>
    <xf numFmtId="0" fontId="5" fillId="0" borderId="0" xfId="0" applyFont="1" applyAlignment="1">
      <alignment horizontal="left"/>
    </xf>
    <xf numFmtId="0" fontId="5" fillId="0" borderId="2" xfId="0" applyFont="1" applyBorder="1" applyAlignment="1">
      <alignment horizontal="center" vertical="top" wrapText="1"/>
    </xf>
    <xf numFmtId="0" fontId="21" fillId="0" borderId="1" xfId="0" applyFont="1" applyBorder="1" applyAlignment="1">
      <alignment horizontal="center" vertical="center" wrapText="1"/>
    </xf>
    <xf numFmtId="41" fontId="5" fillId="0" borderId="1" xfId="0" applyNumberFormat="1" applyFont="1" applyBorder="1" applyAlignment="1">
      <alignment horizontal="center" vertical="center"/>
    </xf>
    <xf numFmtId="0" fontId="6" fillId="0" borderId="0" xfId="0" applyFont="1" applyAlignment="1">
      <alignment wrapText="1"/>
    </xf>
    <xf numFmtId="1" fontId="5" fillId="0" borderId="1" xfId="0" applyNumberFormat="1" applyFont="1" applyBorder="1" applyAlignment="1">
      <alignment horizontal="center" vertical="center"/>
    </xf>
    <xf numFmtId="164" fontId="5" fillId="0" borderId="1" xfId="0" applyNumberFormat="1" applyFont="1" applyFill="1" applyBorder="1" applyAlignment="1">
      <alignment horizontal="right" wrapText="1"/>
    </xf>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left"/>
    </xf>
    <xf numFmtId="49" fontId="5" fillId="0" borderId="4" xfId="0" applyNumberFormat="1" applyFont="1" applyBorder="1" applyAlignment="1">
      <alignment vertical="center" wrapText="1"/>
    </xf>
    <xf numFmtId="49" fontId="5" fillId="0" borderId="0" xfId="0" applyNumberFormat="1" applyFont="1" applyAlignment="1">
      <alignment vertical="center" wrapText="1"/>
    </xf>
    <xf numFmtId="4" fontId="5" fillId="0" borderId="1" xfId="0" applyNumberFormat="1" applyFont="1" applyFill="1" applyBorder="1" applyAlignment="1">
      <alignment horizontal="right"/>
    </xf>
    <xf numFmtId="4" fontId="5" fillId="0" borderId="1" xfId="0" applyNumberFormat="1" applyFont="1" applyFill="1" applyBorder="1" applyAlignment="1">
      <alignment horizontal="right" wrapText="1"/>
    </xf>
    <xf numFmtId="164" fontId="5" fillId="0" borderId="1" xfId="0" applyNumberFormat="1" applyFont="1" applyFill="1" applyBorder="1" applyAlignment="1">
      <alignment wrapText="1"/>
    </xf>
    <xf numFmtId="4" fontId="5" fillId="0" borderId="1" xfId="0" applyNumberFormat="1" applyFont="1" applyFill="1" applyBorder="1"/>
    <xf numFmtId="16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vertical="center"/>
    </xf>
    <xf numFmtId="4" fontId="5" fillId="0" borderId="1" xfId="0" applyNumberFormat="1" applyFont="1" applyFill="1" applyBorder="1" applyAlignment="1">
      <alignment wrapText="1"/>
    </xf>
    <xf numFmtId="49" fontId="5" fillId="0" borderId="0" xfId="0" applyNumberFormat="1" applyFont="1" applyBorder="1" applyAlignment="1">
      <alignment vertical="center" wrapText="1"/>
    </xf>
    <xf numFmtId="0" fontId="22" fillId="0" borderId="0" xfId="0" applyFont="1"/>
    <xf numFmtId="0" fontId="23" fillId="0" borderId="0" xfId="0" applyFont="1" applyAlignment="1">
      <alignment horizontal="right"/>
    </xf>
    <xf numFmtId="2" fontId="23" fillId="0" borderId="0" xfId="0" applyNumberFormat="1" applyFont="1" applyAlignment="1">
      <alignment horizontal="left"/>
    </xf>
    <xf numFmtId="0" fontId="8" fillId="0" borderId="0" xfId="0" applyFont="1"/>
    <xf numFmtId="0" fontId="8" fillId="0" borderId="1" xfId="0" applyFont="1" applyBorder="1" applyAlignment="1">
      <alignment horizontal="center" vertical="center"/>
    </xf>
    <xf numFmtId="0" fontId="8" fillId="0" borderId="1" xfId="0" applyFont="1" applyBorder="1"/>
    <xf numFmtId="0" fontId="20" fillId="0" borderId="1" xfId="0" applyFont="1" applyBorder="1" applyAlignment="1">
      <alignment horizontal="center" vertical="center"/>
    </xf>
    <xf numFmtId="0" fontId="3" fillId="0" borderId="0" xfId="0" applyFont="1"/>
    <xf numFmtId="0" fontId="3" fillId="0" borderId="0" xfId="0" applyFont="1" applyAlignment="1">
      <alignment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xf numFmtId="1" fontId="3" fillId="0" borderId="1" xfId="0" applyNumberFormat="1" applyFont="1" applyBorder="1"/>
    <xf numFmtId="2" fontId="3" fillId="0" borderId="1" xfId="0" applyNumberFormat="1" applyFont="1" applyBorder="1"/>
    <xf numFmtId="0" fontId="3" fillId="0" borderId="0" xfId="0" applyFont="1" applyAlignment="1"/>
    <xf numFmtId="0" fontId="3" fillId="0" borderId="0" xfId="0" applyFont="1" applyAlignment="1">
      <alignment horizontal="left" wrapText="1"/>
    </xf>
    <xf numFmtId="0" fontId="5" fillId="0" borderId="2" xfId="0" applyFont="1" applyBorder="1" applyAlignment="1">
      <alignment horizontal="center" vertical="center"/>
    </xf>
    <xf numFmtId="0" fontId="3" fillId="0" borderId="1" xfId="0" applyFont="1" applyBorder="1" applyAlignment="1">
      <alignment horizontal="center"/>
    </xf>
    <xf numFmtId="0" fontId="6" fillId="0" borderId="0" xfId="0" applyFont="1" applyAlignment="1"/>
    <xf numFmtId="0" fontId="5" fillId="0" borderId="2" xfId="0" applyFont="1" applyBorder="1" applyAlignment="1"/>
    <xf numFmtId="0" fontId="5" fillId="0" borderId="3" xfId="0" applyFont="1" applyBorder="1" applyAlignment="1"/>
    <xf numFmtId="0" fontId="5" fillId="0" borderId="1" xfId="0" applyFont="1" applyBorder="1" applyAlignment="1"/>
    <xf numFmtId="0" fontId="5" fillId="0" borderId="0" xfId="0" applyFont="1" applyAlignment="1">
      <alignment vertical="center"/>
    </xf>
    <xf numFmtId="0" fontId="26" fillId="0" borderId="0" xfId="0" applyFont="1" applyAlignment="1">
      <alignment vertical="center"/>
    </xf>
    <xf numFmtId="0" fontId="20" fillId="0" borderId="0" xfId="0" applyFont="1" applyAlignment="1">
      <alignment horizontal="center"/>
    </xf>
    <xf numFmtId="0" fontId="8" fillId="0" borderId="0" xfId="0" applyFont="1" applyAlignment="1">
      <alignment horizontal="center" vertical="center"/>
    </xf>
    <xf numFmtId="0" fontId="20" fillId="0" borderId="0" xfId="0" applyFont="1" applyAlignment="1">
      <alignment horizontal="center" vertical="center"/>
    </xf>
    <xf numFmtId="0" fontId="8" fillId="0" borderId="1" xfId="0" applyFont="1" applyBorder="1" applyAlignment="1">
      <alignment horizontal="center"/>
    </xf>
    <xf numFmtId="0" fontId="25" fillId="0" borderId="0" xfId="0" applyFont="1"/>
    <xf numFmtId="0" fontId="4" fillId="0" borderId="0" xfId="0" applyFont="1" applyAlignment="1">
      <alignment vertical="center"/>
    </xf>
    <xf numFmtId="0" fontId="4" fillId="0" borderId="0" xfId="0" applyFont="1" applyAlignment="1">
      <alignment horizontal="center"/>
    </xf>
    <xf numFmtId="0" fontId="4" fillId="0" borderId="15" xfId="0" applyFont="1" applyBorder="1" applyAlignment="1">
      <alignment horizontal="center"/>
    </xf>
    <xf numFmtId="0" fontId="5" fillId="0" borderId="6" xfId="0" applyFont="1" applyBorder="1" applyAlignment="1">
      <alignment horizontal="right" wrapText="1"/>
    </xf>
    <xf numFmtId="0" fontId="5" fillId="0" borderId="5" xfId="0" applyFont="1" applyBorder="1" applyAlignment="1">
      <alignment horizontal="right" wrapText="1"/>
    </xf>
    <xf numFmtId="0" fontId="5" fillId="0" borderId="6"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right"/>
    </xf>
    <xf numFmtId="0" fontId="5" fillId="0" borderId="5" xfId="0" applyFont="1" applyBorder="1" applyAlignment="1">
      <alignment horizontal="right"/>
    </xf>
    <xf numFmtId="0" fontId="5" fillId="0" borderId="6" xfId="0" applyFont="1" applyBorder="1" applyAlignment="1">
      <alignment horizontal="left"/>
    </xf>
    <xf numFmtId="0" fontId="5" fillId="0" borderId="5" xfId="0" applyFont="1" applyBorder="1" applyAlignment="1">
      <alignment horizontal="left"/>
    </xf>
    <xf numFmtId="0" fontId="6" fillId="0" borderId="0" xfId="0" applyFont="1" applyAlignment="1">
      <alignment horizontal="left"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lignment horizontal="center" vertical="center" wrapText="1"/>
    </xf>
    <xf numFmtId="0" fontId="6" fillId="0" borderId="15" xfId="0" applyFont="1" applyBorder="1" applyAlignment="1">
      <alignment horizontal="left"/>
    </xf>
    <xf numFmtId="0" fontId="18" fillId="0" borderId="0" xfId="1" applyFont="1" applyAlignment="1">
      <alignment horizontal="center"/>
    </xf>
    <xf numFmtId="0" fontId="3" fillId="0" borderId="0" xfId="0" applyFont="1" applyBorder="1" applyAlignment="1">
      <alignment horizontal="center" vertical="center" wrapText="1"/>
    </xf>
    <xf numFmtId="0" fontId="12" fillId="0" borderId="0" xfId="0" applyFont="1" applyAlignment="1">
      <alignment horizontal="left" vertical="center"/>
    </xf>
    <xf numFmtId="0" fontId="5" fillId="0" borderId="0" xfId="0" applyFont="1" applyAlignment="1">
      <alignment horizontal="left" wrapText="1"/>
    </xf>
    <xf numFmtId="0" fontId="5" fillId="0" borderId="1" xfId="0" applyFont="1" applyBorder="1" applyAlignment="1">
      <alignment horizontal="right" wrapText="1"/>
    </xf>
    <xf numFmtId="0" fontId="5" fillId="0" borderId="1" xfId="0" applyFont="1" applyBorder="1" applyAlignment="1">
      <alignment horizontal="left" wrapText="1"/>
    </xf>
    <xf numFmtId="0" fontId="5" fillId="0" borderId="1" xfId="0" applyFont="1" applyBorder="1" applyAlignment="1">
      <alignment horizontal="center" wrapText="1"/>
    </xf>
    <xf numFmtId="0" fontId="25" fillId="0" borderId="0" xfId="0" applyFont="1" applyAlignment="1">
      <alignment horizontal="left" wrapText="1"/>
    </xf>
    <xf numFmtId="0" fontId="5" fillId="0" borderId="1" xfId="0" applyFont="1" applyBorder="1" applyAlignment="1">
      <alignment horizontal="center" vertical="center"/>
    </xf>
    <xf numFmtId="0" fontId="5" fillId="0" borderId="0" xfId="0" applyFont="1" applyAlignment="1">
      <alignment horizontal="left"/>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4" fillId="0" borderId="0" xfId="0" applyFont="1" applyAlignment="1">
      <alignment horizontal="center" vertical="center"/>
    </xf>
    <xf numFmtId="0" fontId="1"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left" wrapText="1"/>
    </xf>
    <xf numFmtId="0" fontId="5" fillId="0" borderId="6" xfId="0" applyFont="1" applyBorder="1" applyAlignment="1">
      <alignment horizontal="center" wrapText="1"/>
    </xf>
    <xf numFmtId="0" fontId="5" fillId="0" borderId="12"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wrapText="1"/>
    </xf>
    <xf numFmtId="0" fontId="5" fillId="0" borderId="11"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wrapText="1"/>
    </xf>
    <xf numFmtId="0" fontId="7"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1" xfId="0" applyFont="1" applyBorder="1" applyAlignment="1">
      <alignment horizontal="left" wrapText="1"/>
    </xf>
    <xf numFmtId="0" fontId="3" fillId="0" borderId="1" xfId="0" applyFont="1" applyBorder="1" applyAlignment="1">
      <alignment horizontal="center" vertical="center"/>
    </xf>
    <xf numFmtId="0" fontId="13" fillId="0" borderId="0" xfId="0" applyFont="1" applyAlignment="1">
      <alignment horizontal="left" wrapText="1"/>
    </xf>
    <xf numFmtId="0" fontId="26" fillId="0" borderId="0" xfId="0" applyFont="1" applyAlignment="1">
      <alignment horizontal="center" vertical="center"/>
    </xf>
    <xf numFmtId="0" fontId="26" fillId="0" borderId="0" xfId="0" applyFont="1" applyAlignment="1">
      <alignment horizontal="center"/>
    </xf>
    <xf numFmtId="0" fontId="6" fillId="0" borderId="0" xfId="0" applyFont="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24" fillId="0" borderId="0" xfId="0" applyFont="1" applyAlignment="1">
      <alignment horizontal="center"/>
    </xf>
    <xf numFmtId="0" fontId="6" fillId="0" borderId="0" xfId="0" applyFont="1" applyAlignment="1">
      <alignment horizontal="center"/>
    </xf>
    <xf numFmtId="0" fontId="5" fillId="0" borderId="3" xfId="0" applyFont="1" applyBorder="1" applyAlignment="1">
      <alignment horizontal="left" wrapText="1"/>
    </xf>
    <xf numFmtId="0" fontId="24" fillId="0" borderId="0" xfId="0" applyFont="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20" fillId="0" borderId="1" xfId="0" applyFont="1" applyBorder="1" applyAlignment="1">
      <alignment horizontal="center" vertical="center" wrapText="1"/>
    </xf>
  </cellXfs>
  <cellStyles count="3">
    <cellStyle name="Обычный" xfId="0" builtinId="0"/>
    <cellStyle name="Обычный 2" xfId="1"/>
    <cellStyle name="Финансов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6.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3"/>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4"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5"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144781</xdr:colOff>
      <xdr:row>3</xdr:row>
      <xdr:rowOff>975360</xdr:rowOff>
    </xdr:from>
    <xdr:to>
      <xdr:col>2</xdr:col>
      <xdr:colOff>701040</xdr:colOff>
      <xdr:row>3</xdr:row>
      <xdr:rowOff>1266825</xdr:rowOff>
    </xdr:to>
    <xdr:pic>
      <xdr:nvPicPr>
        <xdr:cNvPr id="3073" name="Рисунок 7"/>
        <xdr:cNvPicPr>
          <a:picLocks noChangeAspect="1" noChangeArrowheads="1"/>
        </xdr:cNvPicPr>
      </xdr:nvPicPr>
      <xdr:blipFill>
        <a:blip xmlns:r="http://schemas.openxmlformats.org/officeDocument/2006/relationships" r:embed="rId1" cstate="print"/>
        <a:srcRect/>
        <a:stretch>
          <a:fillRect/>
        </a:stretch>
      </xdr:blipFill>
      <xdr:spPr bwMode="auto">
        <a:xfrm>
          <a:off x="2392681" y="1516380"/>
          <a:ext cx="556259" cy="291465"/>
        </a:xfrm>
        <a:prstGeom prst="rect">
          <a:avLst/>
        </a:prstGeom>
        <a:noFill/>
        <a:ln w="9525">
          <a:noFill/>
          <a:miter lim="800000"/>
          <a:headEnd/>
          <a:tailEnd/>
        </a:ln>
      </xdr:spPr>
    </xdr:pic>
    <xdr:clientData/>
  </xdr:twoCellAnchor>
  <xdr:twoCellAnchor>
    <xdr:from>
      <xdr:col>6</xdr:col>
      <xdr:colOff>15241</xdr:colOff>
      <xdr:row>3</xdr:row>
      <xdr:rowOff>1028700</xdr:rowOff>
    </xdr:from>
    <xdr:to>
      <xdr:col>6</xdr:col>
      <xdr:colOff>548641</xdr:colOff>
      <xdr:row>3</xdr:row>
      <xdr:rowOff>1304925</xdr:rowOff>
    </xdr:to>
    <xdr:pic>
      <xdr:nvPicPr>
        <xdr:cNvPr id="3074" name="Рисунок 8"/>
        <xdr:cNvPicPr>
          <a:picLocks noChangeAspect="1" noChangeArrowheads="1"/>
        </xdr:cNvPicPr>
      </xdr:nvPicPr>
      <xdr:blipFill>
        <a:blip xmlns:r="http://schemas.openxmlformats.org/officeDocument/2006/relationships" r:embed="rId2" cstate="print"/>
        <a:srcRect/>
        <a:stretch>
          <a:fillRect/>
        </a:stretch>
      </xdr:blipFill>
      <xdr:spPr bwMode="auto">
        <a:xfrm>
          <a:off x="7094221" y="1569720"/>
          <a:ext cx="533400" cy="276225"/>
        </a:xfrm>
        <a:prstGeom prst="rect">
          <a:avLst/>
        </a:prstGeom>
        <a:noFill/>
        <a:ln w="9525">
          <a:noFill/>
          <a:miter lim="800000"/>
          <a:headEnd/>
          <a:tailEnd/>
        </a:ln>
      </xdr:spPr>
    </xdr:pic>
    <xdr:clientData/>
  </xdr:twoCellAnchor>
  <xdr:twoCellAnchor>
    <xdr:from>
      <xdr:col>10</xdr:col>
      <xdr:colOff>542925</xdr:colOff>
      <xdr:row>3</xdr:row>
      <xdr:rowOff>1495425</xdr:rowOff>
    </xdr:from>
    <xdr:to>
      <xdr:col>11</xdr:col>
      <xdr:colOff>666750</xdr:colOff>
      <xdr:row>3</xdr:row>
      <xdr:rowOff>1781175</xdr:rowOff>
    </xdr:to>
    <xdr:pic>
      <xdr:nvPicPr>
        <xdr:cNvPr id="3075" name="Рисунок 9"/>
        <xdr:cNvPicPr>
          <a:picLocks noChangeAspect="1" noChangeArrowheads="1"/>
        </xdr:cNvPicPr>
      </xdr:nvPicPr>
      <xdr:blipFill>
        <a:blip xmlns:r="http://schemas.openxmlformats.org/officeDocument/2006/relationships" r:embed="rId3" cstate="print"/>
        <a:srcRect/>
        <a:stretch>
          <a:fillRect/>
        </a:stretch>
      </xdr:blipFill>
      <xdr:spPr bwMode="auto">
        <a:xfrm>
          <a:off x="9620250" y="2066925"/>
          <a:ext cx="781050" cy="285750"/>
        </a:xfrm>
        <a:prstGeom prst="rect">
          <a:avLst/>
        </a:prstGeom>
        <a:noFill/>
        <a:ln w="9525">
          <a:noFill/>
          <a:miter lim="800000"/>
          <a:headEnd/>
          <a:tailEnd/>
        </a:ln>
      </xdr:spPr>
    </xdr:pic>
    <xdr:clientData/>
  </xdr:twoCellAnchor>
  <xdr:twoCellAnchor>
    <xdr:from>
      <xdr:col>14</xdr:col>
      <xdr:colOff>504825</xdr:colOff>
      <xdr:row>3</xdr:row>
      <xdr:rowOff>1276350</xdr:rowOff>
    </xdr:from>
    <xdr:to>
      <xdr:col>16</xdr:col>
      <xdr:colOff>9525</xdr:colOff>
      <xdr:row>3</xdr:row>
      <xdr:rowOff>1562100</xdr:rowOff>
    </xdr:to>
    <xdr:pic>
      <xdr:nvPicPr>
        <xdr:cNvPr id="3076" name="Рисунок 10"/>
        <xdr:cNvPicPr>
          <a:picLocks noChangeAspect="1" noChangeArrowheads="1"/>
        </xdr:cNvPicPr>
      </xdr:nvPicPr>
      <xdr:blipFill>
        <a:blip xmlns:r="http://schemas.openxmlformats.org/officeDocument/2006/relationships" r:embed="rId4" cstate="print"/>
        <a:srcRect/>
        <a:stretch>
          <a:fillRect/>
        </a:stretch>
      </xdr:blipFill>
      <xdr:spPr bwMode="auto">
        <a:xfrm>
          <a:off x="12372975" y="1847850"/>
          <a:ext cx="914400" cy="28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abSelected="1" zoomScaleNormal="100" workbookViewId="0">
      <selection activeCell="C15" sqref="C15"/>
    </sheetView>
  </sheetViews>
  <sheetFormatPr defaultRowHeight="13.8" x14ac:dyDescent="0.25"/>
  <cols>
    <col min="1" max="1" width="12.44140625" style="3" customWidth="1"/>
    <col min="2" max="2" width="20.33203125" style="3" customWidth="1"/>
    <col min="3" max="3" width="25.33203125" style="3" customWidth="1"/>
    <col min="4" max="5" width="10.5546875" style="3" customWidth="1"/>
    <col min="6" max="6" width="11.88671875" style="3" customWidth="1"/>
    <col min="7" max="7" width="10.5546875" style="3" customWidth="1"/>
    <col min="8" max="8" width="10.33203125" style="3" customWidth="1"/>
    <col min="9" max="9" width="12.33203125" style="3" customWidth="1"/>
    <col min="10" max="10" width="12" style="3" customWidth="1"/>
    <col min="11" max="11" width="9.88671875" style="3" customWidth="1"/>
    <col min="12" max="12" width="12.44140625" style="3" customWidth="1"/>
    <col min="13" max="13" width="8.88671875" style="3"/>
    <col min="14" max="14" width="10.44140625" style="3" customWidth="1"/>
    <col min="15" max="15" width="12" style="3" customWidth="1"/>
    <col min="16" max="16" width="8.88671875" style="3"/>
    <col min="17" max="17" width="10.5546875" style="3" customWidth="1"/>
    <col min="18" max="18" width="12.109375" style="3" customWidth="1"/>
    <col min="19" max="19" width="15.109375" style="3" customWidth="1"/>
    <col min="20" max="20" width="16.6640625" style="3" customWidth="1"/>
    <col min="21" max="16384" width="8.88671875" style="3"/>
  </cols>
  <sheetData>
    <row r="23" spans="1:23" x14ac:dyDescent="0.25">
      <c r="A23" s="122" t="s">
        <v>40</v>
      </c>
      <c r="B23" s="122"/>
      <c r="C23" s="122"/>
      <c r="D23" s="122"/>
      <c r="E23" s="122"/>
      <c r="F23" s="122"/>
      <c r="G23" s="1"/>
      <c r="H23" s="1"/>
      <c r="I23" s="1"/>
      <c r="J23" s="1"/>
      <c r="K23" s="1"/>
      <c r="L23" s="1"/>
      <c r="M23" s="1"/>
      <c r="N23" s="1"/>
      <c r="O23" s="1"/>
      <c r="P23" s="1"/>
      <c r="Q23" s="1"/>
      <c r="R23" s="1"/>
      <c r="S23" s="1"/>
      <c r="T23" s="1"/>
      <c r="U23" s="2"/>
      <c r="V23" s="2"/>
      <c r="W23" s="2"/>
    </row>
    <row r="24" spans="1:23" x14ac:dyDescent="0.25">
      <c r="A24" s="122" t="s">
        <v>233</v>
      </c>
      <c r="B24" s="122"/>
      <c r="C24" s="122"/>
      <c r="D24" s="122"/>
      <c r="E24" s="122"/>
      <c r="F24" s="122"/>
      <c r="G24" s="1"/>
      <c r="H24" s="1"/>
      <c r="I24" s="1"/>
      <c r="J24" s="1"/>
      <c r="K24" s="1"/>
      <c r="L24" s="1"/>
      <c r="M24" s="1"/>
      <c r="N24" s="1"/>
      <c r="O24" s="1"/>
      <c r="P24" s="1"/>
      <c r="Q24" s="1"/>
      <c r="R24" s="1"/>
      <c r="S24" s="1"/>
      <c r="T24" s="1"/>
      <c r="U24" s="2"/>
      <c r="V24" s="2"/>
      <c r="W24" s="2"/>
    </row>
    <row r="25" spans="1:23" x14ac:dyDescent="0.25">
      <c r="A25" s="123" t="s">
        <v>234</v>
      </c>
      <c r="B25" s="123"/>
      <c r="C25" s="123"/>
      <c r="D25" s="123"/>
      <c r="E25" s="123"/>
      <c r="F25" s="123"/>
      <c r="G25" s="1"/>
      <c r="H25" s="1"/>
      <c r="I25" s="1"/>
      <c r="J25" s="1"/>
      <c r="K25" s="1"/>
      <c r="L25" s="1"/>
      <c r="M25" s="1"/>
      <c r="N25" s="1"/>
      <c r="O25" s="1"/>
      <c r="P25" s="1"/>
      <c r="Q25" s="1"/>
      <c r="R25" s="1"/>
      <c r="S25" s="1"/>
      <c r="T25" s="1"/>
      <c r="U25" s="2"/>
      <c r="V25" s="2"/>
      <c r="W25" s="2"/>
    </row>
    <row r="26" spans="1:23" x14ac:dyDescent="0.25">
      <c r="A26" s="122"/>
      <c r="B26" s="122"/>
      <c r="C26" s="122"/>
      <c r="D26" s="122"/>
      <c r="E26" s="122"/>
      <c r="F26" s="122"/>
      <c r="G26" s="1"/>
      <c r="H26" s="1"/>
      <c r="I26" s="1"/>
      <c r="J26" s="1"/>
      <c r="K26" s="1"/>
      <c r="L26" s="1"/>
      <c r="M26" s="1"/>
      <c r="N26" s="1"/>
      <c r="O26" s="1"/>
      <c r="P26" s="1"/>
      <c r="Q26" s="1"/>
      <c r="R26" s="1"/>
      <c r="S26" s="1"/>
      <c r="T26" s="1"/>
      <c r="U26" s="2"/>
      <c r="V26" s="2"/>
      <c r="W26" s="2"/>
    </row>
    <row r="27" spans="1:23" x14ac:dyDescent="0.25">
      <c r="A27" s="122"/>
      <c r="B27" s="122"/>
      <c r="C27" s="122"/>
      <c r="D27" s="122"/>
      <c r="E27" s="122"/>
      <c r="F27" s="122"/>
    </row>
  </sheetData>
  <mergeCells count="5">
    <mergeCell ref="A27:F27"/>
    <mergeCell ref="A23:F23"/>
    <mergeCell ref="A24:F24"/>
    <mergeCell ref="A25:F25"/>
    <mergeCell ref="A26:F26"/>
  </mergeCells>
  <phoneticPr fontId="2" type="noConversion"/>
  <pageMargins left="1.1811023622047245" right="0.59055118110236227" top="0.78740157480314965" bottom="0.78740157480314965"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election activeCell="A5" sqref="A5:A7"/>
    </sheetView>
  </sheetViews>
  <sheetFormatPr defaultRowHeight="13.2" x14ac:dyDescent="0.25"/>
  <cols>
    <col min="1" max="1" width="8.44140625" style="98" customWidth="1"/>
    <col min="2" max="2" width="20.33203125" style="98" customWidth="1"/>
    <col min="3" max="3" width="25.33203125" style="98" customWidth="1"/>
    <col min="4" max="5" width="10.5546875" style="98" customWidth="1"/>
    <col min="6" max="6" width="11.88671875" style="98" customWidth="1"/>
    <col min="7" max="7" width="10.5546875" style="98" customWidth="1"/>
    <col min="8" max="8" width="10.33203125" style="98" customWidth="1"/>
    <col min="9" max="9" width="12.33203125" style="98" customWidth="1"/>
    <col min="10" max="10" width="12" style="98" customWidth="1"/>
    <col min="11" max="11" width="9.88671875" style="98" customWidth="1"/>
    <col min="12" max="12" width="12.44140625" style="98" customWidth="1"/>
    <col min="13" max="13" width="8.88671875" style="98"/>
    <col min="14" max="14" width="10.44140625" style="98" customWidth="1"/>
    <col min="15" max="15" width="12" style="98" customWidth="1"/>
    <col min="16" max="16" width="8.88671875" style="98"/>
    <col min="17" max="17" width="10.5546875" style="98" customWidth="1"/>
    <col min="18" max="18" width="12.109375" style="98" customWidth="1"/>
    <col min="19" max="19" width="15.109375" style="98" customWidth="1"/>
    <col min="20" max="20" width="16.6640625" style="98" customWidth="1"/>
    <col min="21" max="16384" width="8.88671875" style="98"/>
  </cols>
  <sheetData>
    <row r="1" spans="1:21" s="20" customFormat="1" ht="34.799999999999997" customHeight="1" x14ac:dyDescent="0.3">
      <c r="A1" s="197" t="s">
        <v>121</v>
      </c>
      <c r="B1" s="197"/>
      <c r="C1" s="197"/>
      <c r="D1" s="197"/>
      <c r="E1" s="197"/>
      <c r="F1" s="197"/>
      <c r="G1" s="197"/>
      <c r="H1" s="197"/>
      <c r="I1" s="197"/>
      <c r="J1" s="197"/>
      <c r="K1" s="197"/>
      <c r="L1" s="197"/>
      <c r="M1" s="197"/>
      <c r="N1" s="197"/>
      <c r="O1" s="197"/>
      <c r="P1" s="197"/>
      <c r="Q1" s="197"/>
      <c r="R1" s="197"/>
      <c r="S1" s="115"/>
      <c r="T1" s="115"/>
      <c r="U1" s="115"/>
    </row>
    <row r="3" spans="1:21" ht="40.799999999999997" customHeight="1" x14ac:dyDescent="0.3">
      <c r="A3" s="196" t="s">
        <v>122</v>
      </c>
      <c r="B3" s="196"/>
      <c r="C3" s="196"/>
      <c r="D3" s="196"/>
      <c r="E3" s="196"/>
      <c r="F3" s="196"/>
      <c r="G3" s="196"/>
      <c r="H3" s="196"/>
      <c r="I3" s="196"/>
      <c r="J3" s="196"/>
      <c r="K3" s="196"/>
      <c r="L3" s="196"/>
      <c r="M3" s="196"/>
      <c r="N3" s="196"/>
      <c r="O3" s="196"/>
      <c r="P3" s="196"/>
      <c r="Q3" s="196"/>
      <c r="R3" s="196"/>
      <c r="S3" s="196"/>
      <c r="T3" s="196"/>
      <c r="U3" s="99"/>
    </row>
    <row r="5" spans="1:21" ht="15" customHeight="1" x14ac:dyDescent="0.25">
      <c r="A5" s="142" t="s">
        <v>271</v>
      </c>
      <c r="B5" s="142" t="s">
        <v>123</v>
      </c>
      <c r="C5" s="142"/>
      <c r="D5" s="142" t="s">
        <v>124</v>
      </c>
      <c r="E5" s="142"/>
      <c r="F5" s="142"/>
      <c r="G5" s="142"/>
      <c r="H5" s="142"/>
      <c r="I5" s="142"/>
      <c r="J5" s="142"/>
      <c r="K5" s="142"/>
      <c r="L5" s="142"/>
      <c r="M5" s="142"/>
      <c r="N5" s="142"/>
      <c r="O5" s="142"/>
      <c r="P5" s="142"/>
      <c r="Q5" s="142"/>
      <c r="R5" s="142"/>
      <c r="S5" s="100"/>
      <c r="T5" s="100"/>
      <c r="U5" s="100"/>
    </row>
    <row r="6" spans="1:21" ht="47.25" customHeight="1" x14ac:dyDescent="0.25">
      <c r="A6" s="142"/>
      <c r="B6" s="142"/>
      <c r="C6" s="142"/>
      <c r="D6" s="142" t="s">
        <v>125</v>
      </c>
      <c r="E6" s="142"/>
      <c r="F6" s="142"/>
      <c r="G6" s="142" t="s">
        <v>126</v>
      </c>
      <c r="H6" s="142"/>
      <c r="I6" s="142"/>
      <c r="J6" s="142" t="s">
        <v>127</v>
      </c>
      <c r="K6" s="142"/>
      <c r="L6" s="142"/>
      <c r="M6" s="142" t="s">
        <v>128</v>
      </c>
      <c r="N6" s="142"/>
      <c r="O6" s="142"/>
      <c r="P6" s="142" t="s">
        <v>129</v>
      </c>
      <c r="Q6" s="142"/>
      <c r="R6" s="142"/>
      <c r="S6" s="100"/>
      <c r="T6" s="100"/>
      <c r="U6" s="100"/>
    </row>
    <row r="7" spans="1:21" ht="57.6" customHeight="1" x14ac:dyDescent="0.25">
      <c r="A7" s="142"/>
      <c r="B7" s="142"/>
      <c r="C7" s="142"/>
      <c r="D7" s="21">
        <v>2017</v>
      </c>
      <c r="E7" s="21">
        <v>2018</v>
      </c>
      <c r="F7" s="21" t="s">
        <v>91</v>
      </c>
      <c r="G7" s="21">
        <v>2017</v>
      </c>
      <c r="H7" s="21">
        <v>2018</v>
      </c>
      <c r="I7" s="21" t="s">
        <v>91</v>
      </c>
      <c r="J7" s="21">
        <v>2017</v>
      </c>
      <c r="K7" s="21">
        <v>2018</v>
      </c>
      <c r="L7" s="21" t="s">
        <v>91</v>
      </c>
      <c r="M7" s="21">
        <v>2017</v>
      </c>
      <c r="N7" s="21">
        <v>2018</v>
      </c>
      <c r="O7" s="21" t="s">
        <v>91</v>
      </c>
      <c r="P7" s="21">
        <v>2017</v>
      </c>
      <c r="Q7" s="21">
        <v>2018</v>
      </c>
      <c r="R7" s="21" t="s">
        <v>91</v>
      </c>
      <c r="S7" s="100"/>
      <c r="T7" s="100"/>
      <c r="U7" s="100"/>
    </row>
    <row r="8" spans="1:21" x14ac:dyDescent="0.25">
      <c r="A8" s="101">
        <v>1</v>
      </c>
      <c r="B8" s="195">
        <v>2</v>
      </c>
      <c r="C8" s="195"/>
      <c r="D8" s="101">
        <v>3</v>
      </c>
      <c r="E8" s="101">
        <v>4</v>
      </c>
      <c r="F8" s="101">
        <v>5</v>
      </c>
      <c r="G8" s="101">
        <v>6</v>
      </c>
      <c r="H8" s="101">
        <v>7</v>
      </c>
      <c r="I8" s="101">
        <v>8</v>
      </c>
      <c r="J8" s="101">
        <v>9</v>
      </c>
      <c r="K8" s="101">
        <v>10</v>
      </c>
      <c r="L8" s="101">
        <v>11</v>
      </c>
      <c r="M8" s="101">
        <v>12</v>
      </c>
      <c r="N8" s="101">
        <v>13</v>
      </c>
      <c r="O8" s="101">
        <v>14</v>
      </c>
      <c r="P8" s="101">
        <v>15</v>
      </c>
      <c r="Q8" s="101">
        <v>16</v>
      </c>
      <c r="R8" s="101">
        <v>17</v>
      </c>
    </row>
    <row r="9" spans="1:21" x14ac:dyDescent="0.25">
      <c r="A9" s="102">
        <v>1</v>
      </c>
      <c r="B9" s="194" t="s">
        <v>130</v>
      </c>
      <c r="C9" s="194"/>
      <c r="D9" s="103"/>
      <c r="E9" s="103"/>
      <c r="F9" s="103"/>
      <c r="G9" s="103"/>
      <c r="H9" s="103"/>
      <c r="I9" s="103"/>
      <c r="J9" s="103"/>
      <c r="K9" s="103"/>
      <c r="L9" s="103"/>
      <c r="M9" s="103"/>
      <c r="N9" s="103"/>
      <c r="O9" s="103"/>
      <c r="P9" s="103"/>
      <c r="Q9" s="103"/>
      <c r="R9" s="103"/>
    </row>
    <row r="10" spans="1:21" ht="13.8" customHeight="1" x14ac:dyDescent="0.25">
      <c r="A10" s="102" t="s">
        <v>1</v>
      </c>
      <c r="B10" s="194" t="s">
        <v>131</v>
      </c>
      <c r="C10" s="194"/>
      <c r="D10" s="103"/>
      <c r="E10" s="103"/>
      <c r="F10" s="103"/>
      <c r="G10" s="103"/>
      <c r="H10" s="103"/>
      <c r="I10" s="103"/>
      <c r="J10" s="103"/>
      <c r="K10" s="103"/>
      <c r="L10" s="103"/>
      <c r="M10" s="103"/>
      <c r="N10" s="103"/>
      <c r="O10" s="103"/>
      <c r="P10" s="103"/>
      <c r="Q10" s="103"/>
      <c r="R10" s="103"/>
    </row>
    <row r="11" spans="1:21" ht="15" customHeight="1" x14ac:dyDescent="0.25">
      <c r="A11" s="102" t="s">
        <v>2</v>
      </c>
      <c r="B11" s="194" t="s">
        <v>132</v>
      </c>
      <c r="C11" s="194"/>
      <c r="D11" s="103"/>
      <c r="E11" s="103"/>
      <c r="F11" s="103"/>
      <c r="G11" s="103"/>
      <c r="H11" s="103"/>
      <c r="I11" s="103"/>
      <c r="J11" s="103"/>
      <c r="K11" s="103"/>
      <c r="L11" s="103"/>
      <c r="M11" s="103"/>
      <c r="N11" s="103"/>
      <c r="O11" s="103"/>
      <c r="P11" s="103"/>
      <c r="Q11" s="103"/>
      <c r="R11" s="103"/>
    </row>
    <row r="12" spans="1:21" ht="13.8" customHeight="1" x14ac:dyDescent="0.25">
      <c r="A12" s="102" t="s">
        <v>10</v>
      </c>
      <c r="B12" s="194" t="s">
        <v>133</v>
      </c>
      <c r="C12" s="194"/>
      <c r="D12" s="103"/>
      <c r="E12" s="103"/>
      <c r="F12" s="103"/>
      <c r="G12" s="103"/>
      <c r="H12" s="103"/>
      <c r="I12" s="103"/>
      <c r="J12" s="103"/>
      <c r="K12" s="103"/>
      <c r="L12" s="103"/>
      <c r="M12" s="103"/>
      <c r="N12" s="103"/>
      <c r="O12" s="103"/>
      <c r="P12" s="103"/>
      <c r="Q12" s="103"/>
      <c r="R12" s="103"/>
    </row>
    <row r="13" spans="1:21" x14ac:dyDescent="0.25">
      <c r="A13" s="102" t="s">
        <v>11</v>
      </c>
      <c r="B13" s="194" t="s">
        <v>134</v>
      </c>
      <c r="C13" s="194"/>
      <c r="D13" s="103"/>
      <c r="E13" s="103"/>
      <c r="F13" s="103"/>
      <c r="G13" s="103"/>
      <c r="H13" s="103"/>
      <c r="I13" s="103"/>
      <c r="J13" s="103"/>
      <c r="K13" s="103"/>
      <c r="L13" s="103"/>
      <c r="M13" s="103"/>
      <c r="N13" s="103"/>
      <c r="O13" s="103"/>
      <c r="P13" s="103"/>
      <c r="Q13" s="103"/>
      <c r="R13" s="103"/>
    </row>
    <row r="14" spans="1:21" x14ac:dyDescent="0.25">
      <c r="A14" s="102" t="s">
        <v>21</v>
      </c>
      <c r="B14" s="194" t="s">
        <v>135</v>
      </c>
      <c r="C14" s="194"/>
      <c r="D14" s="103"/>
      <c r="E14" s="103"/>
      <c r="F14" s="103"/>
      <c r="G14" s="103"/>
      <c r="H14" s="103"/>
      <c r="I14" s="103"/>
      <c r="J14" s="103"/>
      <c r="K14" s="103"/>
      <c r="L14" s="103"/>
      <c r="M14" s="103"/>
      <c r="N14" s="103"/>
      <c r="O14" s="103"/>
      <c r="P14" s="103"/>
      <c r="Q14" s="103"/>
      <c r="R14" s="103"/>
    </row>
    <row r="15" spans="1:21" x14ac:dyDescent="0.25">
      <c r="A15" s="102" t="s">
        <v>22</v>
      </c>
      <c r="B15" s="194" t="s">
        <v>136</v>
      </c>
      <c r="C15" s="194"/>
      <c r="D15" s="103"/>
      <c r="E15" s="103"/>
      <c r="F15" s="103"/>
      <c r="G15" s="103"/>
      <c r="H15" s="103"/>
      <c r="I15" s="103"/>
      <c r="J15" s="103"/>
      <c r="K15" s="103"/>
      <c r="L15" s="103"/>
      <c r="M15" s="103"/>
      <c r="N15" s="103"/>
      <c r="O15" s="103"/>
      <c r="P15" s="103"/>
      <c r="Q15" s="103"/>
      <c r="R15" s="103"/>
    </row>
    <row r="16" spans="1:21" x14ac:dyDescent="0.25">
      <c r="A16" s="102">
        <v>2</v>
      </c>
      <c r="B16" s="194" t="s">
        <v>137</v>
      </c>
      <c r="C16" s="194"/>
      <c r="D16" s="103">
        <v>0</v>
      </c>
      <c r="E16" s="103">
        <v>0</v>
      </c>
      <c r="F16" s="103"/>
      <c r="G16" s="103"/>
      <c r="H16" s="103"/>
      <c r="I16" s="103"/>
      <c r="J16" s="103"/>
      <c r="K16" s="103"/>
      <c r="L16" s="103"/>
      <c r="M16" s="103"/>
      <c r="N16" s="103"/>
      <c r="O16" s="103"/>
      <c r="P16" s="103"/>
      <c r="Q16" s="103"/>
      <c r="R16" s="103"/>
    </row>
    <row r="17" spans="1:21" ht="28.5" customHeight="1" x14ac:dyDescent="0.25">
      <c r="A17" s="102" t="s">
        <v>4</v>
      </c>
      <c r="B17" s="194" t="s">
        <v>138</v>
      </c>
      <c r="C17" s="194"/>
      <c r="D17" s="103"/>
      <c r="E17" s="103"/>
      <c r="F17" s="103"/>
      <c r="G17" s="103"/>
      <c r="H17" s="103"/>
      <c r="I17" s="103"/>
      <c r="J17" s="103"/>
      <c r="K17" s="103"/>
      <c r="L17" s="103"/>
      <c r="M17" s="103"/>
      <c r="N17" s="103"/>
      <c r="O17" s="103"/>
      <c r="P17" s="103"/>
      <c r="Q17" s="103"/>
      <c r="R17" s="103"/>
    </row>
    <row r="18" spans="1:21" ht="28.5" customHeight="1" x14ac:dyDescent="0.25">
      <c r="A18" s="102" t="s">
        <v>5</v>
      </c>
      <c r="B18" s="194" t="s">
        <v>139</v>
      </c>
      <c r="C18" s="194"/>
      <c r="D18" s="103"/>
      <c r="E18" s="103"/>
      <c r="F18" s="103"/>
      <c r="G18" s="103"/>
      <c r="H18" s="103"/>
      <c r="I18" s="103"/>
      <c r="J18" s="103"/>
      <c r="K18" s="103"/>
      <c r="L18" s="103"/>
      <c r="M18" s="103"/>
      <c r="N18" s="103"/>
      <c r="O18" s="103"/>
      <c r="P18" s="103"/>
      <c r="Q18" s="103"/>
      <c r="R18" s="103"/>
    </row>
    <row r="19" spans="1:21" ht="15" customHeight="1" x14ac:dyDescent="0.25">
      <c r="A19" s="102" t="s">
        <v>6</v>
      </c>
      <c r="B19" s="194" t="s">
        <v>140</v>
      </c>
      <c r="C19" s="194"/>
      <c r="D19" s="103"/>
      <c r="E19" s="103"/>
      <c r="F19" s="103"/>
      <c r="G19" s="103"/>
      <c r="H19" s="103"/>
      <c r="I19" s="103"/>
      <c r="J19" s="103"/>
      <c r="K19" s="103"/>
      <c r="L19" s="103"/>
      <c r="M19" s="103"/>
      <c r="N19" s="103"/>
      <c r="O19" s="103"/>
      <c r="P19" s="103"/>
      <c r="Q19" s="103"/>
      <c r="R19" s="103"/>
    </row>
    <row r="20" spans="1:21" ht="32.25" customHeight="1" x14ac:dyDescent="0.25">
      <c r="A20" s="102" t="s">
        <v>7</v>
      </c>
      <c r="B20" s="194" t="s">
        <v>132</v>
      </c>
      <c r="C20" s="194"/>
      <c r="D20" s="103"/>
      <c r="E20" s="103"/>
      <c r="F20" s="104"/>
      <c r="G20" s="103"/>
      <c r="H20" s="103"/>
      <c r="I20" s="103"/>
      <c r="J20" s="103"/>
      <c r="K20" s="103"/>
      <c r="L20" s="103"/>
      <c r="M20" s="103"/>
      <c r="N20" s="103"/>
      <c r="O20" s="103"/>
      <c r="P20" s="103"/>
      <c r="Q20" s="103"/>
      <c r="R20" s="103"/>
    </row>
    <row r="21" spans="1:21" ht="18.75" customHeight="1" x14ac:dyDescent="0.25">
      <c r="A21" s="102" t="s">
        <v>23</v>
      </c>
      <c r="B21" s="194" t="s">
        <v>133</v>
      </c>
      <c r="C21" s="194"/>
      <c r="D21" s="103"/>
      <c r="E21" s="103"/>
      <c r="F21" s="103"/>
      <c r="G21" s="103"/>
      <c r="H21" s="103"/>
      <c r="I21" s="103"/>
      <c r="J21" s="103"/>
      <c r="K21" s="103"/>
      <c r="L21" s="103"/>
      <c r="M21" s="103"/>
      <c r="N21" s="103"/>
      <c r="O21" s="103"/>
      <c r="P21" s="103"/>
      <c r="Q21" s="103"/>
      <c r="R21" s="103"/>
    </row>
    <row r="22" spans="1:21" x14ac:dyDescent="0.25">
      <c r="A22" s="102" t="s">
        <v>24</v>
      </c>
      <c r="B22" s="194" t="s">
        <v>134</v>
      </c>
      <c r="C22" s="194"/>
      <c r="D22" s="103"/>
      <c r="E22" s="103"/>
      <c r="F22" s="103"/>
      <c r="G22" s="103"/>
      <c r="H22" s="103"/>
      <c r="I22" s="103"/>
      <c r="J22" s="103"/>
      <c r="K22" s="103"/>
      <c r="L22" s="103"/>
      <c r="M22" s="103"/>
      <c r="N22" s="103"/>
      <c r="O22" s="103"/>
      <c r="P22" s="103"/>
      <c r="Q22" s="103"/>
      <c r="R22" s="103"/>
    </row>
    <row r="23" spans="1:21" x14ac:dyDescent="0.25">
      <c r="A23" s="102" t="s">
        <v>25</v>
      </c>
      <c r="B23" s="194" t="s">
        <v>141</v>
      </c>
      <c r="C23" s="194"/>
      <c r="D23" s="103"/>
      <c r="E23" s="103"/>
      <c r="F23" s="103"/>
      <c r="G23" s="103"/>
      <c r="H23" s="103"/>
      <c r="I23" s="103"/>
      <c r="J23" s="103"/>
      <c r="K23" s="103"/>
      <c r="L23" s="103"/>
      <c r="M23" s="103"/>
      <c r="N23" s="103"/>
      <c r="O23" s="103"/>
      <c r="P23" s="103"/>
      <c r="Q23" s="103"/>
      <c r="R23" s="103"/>
    </row>
    <row r="24" spans="1:21" x14ac:dyDescent="0.25">
      <c r="A24" s="102" t="s">
        <v>26</v>
      </c>
      <c r="B24" s="194" t="s">
        <v>136</v>
      </c>
      <c r="C24" s="194"/>
      <c r="D24" s="103"/>
      <c r="E24" s="103"/>
      <c r="F24" s="103"/>
      <c r="G24" s="103"/>
      <c r="H24" s="103"/>
      <c r="I24" s="103"/>
      <c r="J24" s="103"/>
      <c r="K24" s="103"/>
      <c r="L24" s="103"/>
      <c r="M24" s="103"/>
      <c r="N24" s="103"/>
      <c r="O24" s="103"/>
      <c r="P24" s="103"/>
      <c r="Q24" s="103"/>
      <c r="R24" s="103"/>
    </row>
    <row r="25" spans="1:21" ht="13.8" x14ac:dyDescent="0.25">
      <c r="A25" s="102">
        <v>3</v>
      </c>
      <c r="B25" s="194" t="s">
        <v>142</v>
      </c>
      <c r="C25" s="194"/>
      <c r="D25" s="7">
        <f>D26+D29</f>
        <v>315</v>
      </c>
      <c r="E25" s="7">
        <f>E26+E29</f>
        <v>304</v>
      </c>
      <c r="F25" s="105">
        <f>E25*100/D25-100</f>
        <v>-3.4920634920634939</v>
      </c>
      <c r="G25" s="103"/>
      <c r="H25" s="103"/>
      <c r="I25" s="103"/>
      <c r="J25" s="103"/>
      <c r="K25" s="103"/>
      <c r="L25" s="103"/>
      <c r="M25" s="103"/>
      <c r="N25" s="103"/>
      <c r="O25" s="103"/>
      <c r="P25" s="103"/>
      <c r="Q25" s="103"/>
      <c r="R25" s="103"/>
    </row>
    <row r="26" spans="1:21" ht="13.8" x14ac:dyDescent="0.25">
      <c r="A26" s="102" t="s">
        <v>12</v>
      </c>
      <c r="B26" s="194" t="s">
        <v>79</v>
      </c>
      <c r="C26" s="194"/>
      <c r="D26" s="7">
        <v>302</v>
      </c>
      <c r="E26" s="7">
        <v>265</v>
      </c>
      <c r="F26" s="105">
        <f>E26*100/D26-100</f>
        <v>-12.25165562913908</v>
      </c>
      <c r="G26" s="103">
        <v>0</v>
      </c>
      <c r="H26" s="103">
        <v>0</v>
      </c>
      <c r="I26" s="103">
        <v>0</v>
      </c>
      <c r="J26" s="103">
        <v>15</v>
      </c>
      <c r="K26" s="103">
        <v>1</v>
      </c>
      <c r="L26" s="103">
        <f>K26*100/J26-100</f>
        <v>-93.333333333333329</v>
      </c>
      <c r="M26" s="103">
        <v>0</v>
      </c>
      <c r="N26" s="103">
        <v>0</v>
      </c>
      <c r="O26" s="103" t="e">
        <f>N26*100/M26-100</f>
        <v>#DIV/0!</v>
      </c>
      <c r="P26" s="103">
        <v>0</v>
      </c>
      <c r="Q26" s="103">
        <v>0</v>
      </c>
      <c r="R26" s="103">
        <v>0</v>
      </c>
    </row>
    <row r="27" spans="1:21" ht="28.2" customHeight="1" x14ac:dyDescent="0.25">
      <c r="A27" s="102" t="s">
        <v>13</v>
      </c>
      <c r="B27" s="194" t="s">
        <v>143</v>
      </c>
      <c r="C27" s="194"/>
      <c r="D27" s="103"/>
      <c r="E27" s="103"/>
      <c r="F27" s="103"/>
      <c r="G27" s="103"/>
      <c r="H27" s="103"/>
      <c r="I27" s="103"/>
      <c r="J27" s="103"/>
      <c r="K27" s="103"/>
      <c r="L27" s="103"/>
      <c r="M27" s="103"/>
      <c r="N27" s="103"/>
      <c r="O27" s="103"/>
      <c r="P27" s="103"/>
      <c r="Q27" s="103"/>
      <c r="R27" s="103"/>
    </row>
    <row r="28" spans="1:21" ht="28.2" customHeight="1" x14ac:dyDescent="0.25">
      <c r="A28" s="102" t="s">
        <v>14</v>
      </c>
      <c r="B28" s="194" t="s">
        <v>144</v>
      </c>
      <c r="C28" s="194"/>
      <c r="D28" s="109">
        <v>0</v>
      </c>
      <c r="E28" s="109">
        <v>0</v>
      </c>
      <c r="F28" s="105" t="e">
        <f t="shared" ref="F28:F29" si="0">E28*100/D28-100</f>
        <v>#DIV/0!</v>
      </c>
      <c r="G28" s="103"/>
      <c r="H28" s="103"/>
      <c r="I28" s="103"/>
      <c r="J28" s="103"/>
      <c r="K28" s="103"/>
      <c r="L28" s="103"/>
      <c r="M28" s="103"/>
      <c r="N28" s="103"/>
      <c r="O28" s="103"/>
      <c r="P28" s="103"/>
      <c r="Q28" s="103"/>
      <c r="R28" s="103"/>
    </row>
    <row r="29" spans="1:21" ht="27.6" customHeight="1" x14ac:dyDescent="0.25">
      <c r="A29" s="102" t="s">
        <v>15</v>
      </c>
      <c r="B29" s="192" t="s">
        <v>228</v>
      </c>
      <c r="C29" s="193"/>
      <c r="D29" s="109">
        <v>13</v>
      </c>
      <c r="E29" s="109">
        <v>39</v>
      </c>
      <c r="F29" s="105">
        <f t="shared" si="0"/>
        <v>200</v>
      </c>
      <c r="G29" s="103"/>
      <c r="H29" s="103"/>
      <c r="I29" s="103"/>
      <c r="J29" s="103"/>
      <c r="K29" s="103"/>
      <c r="L29" s="103"/>
      <c r="M29" s="103"/>
      <c r="N29" s="103"/>
      <c r="O29" s="103"/>
      <c r="P29" s="103"/>
      <c r="Q29" s="103"/>
      <c r="R29" s="103"/>
    </row>
    <row r="30" spans="1:21" x14ac:dyDescent="0.25">
      <c r="A30" s="98" t="s">
        <v>62</v>
      </c>
    </row>
    <row r="31" spans="1:21" x14ac:dyDescent="0.25">
      <c r="A31" s="98" t="s">
        <v>63</v>
      </c>
    </row>
    <row r="32" spans="1:21" x14ac:dyDescent="0.25">
      <c r="A32" s="191" t="s">
        <v>145</v>
      </c>
      <c r="B32" s="191"/>
      <c r="C32" s="191"/>
      <c r="D32" s="191"/>
      <c r="E32" s="191"/>
      <c r="F32" s="191"/>
      <c r="G32" s="191"/>
      <c r="H32" s="191"/>
      <c r="I32" s="191"/>
      <c r="J32" s="191"/>
      <c r="K32" s="191"/>
      <c r="L32" s="191"/>
      <c r="M32" s="191"/>
      <c r="N32" s="191"/>
      <c r="O32" s="191"/>
      <c r="P32" s="191"/>
      <c r="Q32" s="191"/>
      <c r="R32" s="191"/>
      <c r="S32" s="191"/>
      <c r="T32" s="191"/>
      <c r="U32" s="106"/>
    </row>
    <row r="33" spans="1:21" x14ac:dyDescent="0.25">
      <c r="A33" s="191" t="s">
        <v>146</v>
      </c>
      <c r="B33" s="191"/>
      <c r="C33" s="191"/>
      <c r="D33" s="191"/>
      <c r="E33" s="191"/>
      <c r="F33" s="191"/>
      <c r="G33" s="191"/>
      <c r="H33" s="191"/>
      <c r="I33" s="191"/>
      <c r="J33" s="191"/>
      <c r="K33" s="191"/>
      <c r="L33" s="191"/>
      <c r="M33" s="191"/>
      <c r="N33" s="191"/>
      <c r="O33" s="191"/>
      <c r="P33" s="191"/>
      <c r="Q33" s="191"/>
      <c r="R33" s="191"/>
      <c r="S33" s="191"/>
      <c r="T33" s="191"/>
      <c r="U33" s="107"/>
    </row>
    <row r="34" spans="1:21" x14ac:dyDescent="0.25">
      <c r="A34" s="191" t="s">
        <v>147</v>
      </c>
      <c r="B34" s="191"/>
      <c r="C34" s="191"/>
      <c r="D34" s="191"/>
      <c r="E34" s="191"/>
      <c r="F34" s="191"/>
      <c r="G34" s="191"/>
      <c r="H34" s="191"/>
      <c r="I34" s="191"/>
      <c r="J34" s="191"/>
      <c r="K34" s="191"/>
      <c r="L34" s="191"/>
      <c r="M34" s="191"/>
      <c r="N34" s="191"/>
      <c r="O34" s="191"/>
      <c r="P34" s="191"/>
      <c r="Q34" s="191"/>
      <c r="R34" s="191"/>
      <c r="S34" s="191"/>
      <c r="T34" s="191"/>
      <c r="U34" s="107"/>
    </row>
    <row r="35" spans="1:21" x14ac:dyDescent="0.25">
      <c r="A35" s="191" t="s">
        <v>148</v>
      </c>
      <c r="B35" s="191"/>
      <c r="C35" s="191"/>
      <c r="D35" s="191"/>
      <c r="E35" s="191"/>
      <c r="F35" s="191"/>
      <c r="G35" s="191"/>
      <c r="H35" s="191"/>
      <c r="I35" s="191"/>
      <c r="J35" s="191"/>
      <c r="K35" s="191"/>
      <c r="L35" s="191"/>
      <c r="M35" s="191"/>
      <c r="N35" s="191"/>
      <c r="O35" s="191"/>
      <c r="P35" s="191"/>
      <c r="Q35" s="191"/>
      <c r="R35" s="191"/>
      <c r="S35" s="191"/>
      <c r="T35" s="191"/>
      <c r="U35" s="107"/>
    </row>
    <row r="36" spans="1:21" x14ac:dyDescent="0.25">
      <c r="A36" s="191" t="s">
        <v>149</v>
      </c>
      <c r="B36" s="191"/>
      <c r="C36" s="191"/>
      <c r="D36" s="191"/>
      <c r="E36" s="191"/>
      <c r="F36" s="191"/>
      <c r="G36" s="191"/>
      <c r="H36" s="191"/>
      <c r="I36" s="191"/>
      <c r="J36" s="191"/>
      <c r="K36" s="191"/>
      <c r="L36" s="191"/>
      <c r="M36" s="191"/>
      <c r="N36" s="191"/>
      <c r="O36" s="191"/>
      <c r="P36" s="191"/>
      <c r="Q36" s="191"/>
      <c r="R36" s="191"/>
      <c r="S36" s="191"/>
      <c r="T36" s="191"/>
      <c r="U36" s="107"/>
    </row>
    <row r="37" spans="1:21" x14ac:dyDescent="0.25">
      <c r="A37" s="191" t="s">
        <v>150</v>
      </c>
      <c r="B37" s="191"/>
      <c r="C37" s="191"/>
      <c r="D37" s="191"/>
      <c r="E37" s="191"/>
      <c r="F37" s="191"/>
      <c r="G37" s="191"/>
      <c r="H37" s="191"/>
      <c r="I37" s="191"/>
      <c r="J37" s="191"/>
      <c r="K37" s="191"/>
      <c r="L37" s="191"/>
      <c r="M37" s="191"/>
      <c r="N37" s="191"/>
      <c r="O37" s="191"/>
      <c r="P37" s="191"/>
      <c r="Q37" s="191"/>
      <c r="R37" s="191"/>
      <c r="S37" s="191"/>
      <c r="T37" s="191"/>
      <c r="U37" s="107"/>
    </row>
    <row r="38" spans="1:21" x14ac:dyDescent="0.25">
      <c r="A38" s="191" t="s">
        <v>151</v>
      </c>
      <c r="B38" s="191"/>
      <c r="C38" s="191"/>
      <c r="D38" s="191"/>
      <c r="E38" s="191"/>
      <c r="F38" s="191"/>
      <c r="G38" s="191"/>
      <c r="H38" s="191"/>
      <c r="I38" s="191"/>
      <c r="J38" s="191"/>
      <c r="K38" s="191"/>
      <c r="L38" s="191"/>
      <c r="M38" s="191"/>
      <c r="N38" s="191"/>
      <c r="O38" s="191"/>
      <c r="P38" s="191"/>
      <c r="Q38" s="191"/>
      <c r="R38" s="191"/>
      <c r="S38" s="191"/>
      <c r="T38" s="191"/>
      <c r="U38" s="107"/>
    </row>
    <row r="39" spans="1:21" x14ac:dyDescent="0.25">
      <c r="A39" s="191" t="s">
        <v>152</v>
      </c>
      <c r="B39" s="191"/>
      <c r="C39" s="191"/>
      <c r="D39" s="191"/>
      <c r="E39" s="191"/>
      <c r="F39" s="191"/>
      <c r="G39" s="191"/>
      <c r="H39" s="191"/>
      <c r="I39" s="191"/>
      <c r="J39" s="191"/>
      <c r="K39" s="191"/>
      <c r="L39" s="191"/>
      <c r="M39" s="191"/>
      <c r="N39" s="191"/>
      <c r="O39" s="191"/>
      <c r="P39" s="191"/>
      <c r="Q39" s="191"/>
      <c r="R39" s="191"/>
      <c r="S39" s="191"/>
      <c r="T39" s="191"/>
      <c r="U39" s="107"/>
    </row>
    <row r="40" spans="1:21" ht="31.5" customHeight="1" x14ac:dyDescent="0.25">
      <c r="A40" s="191" t="s">
        <v>153</v>
      </c>
      <c r="B40" s="191"/>
      <c r="C40" s="191"/>
      <c r="D40" s="191"/>
      <c r="E40" s="191"/>
      <c r="F40" s="191"/>
      <c r="G40" s="191"/>
      <c r="H40" s="191"/>
      <c r="I40" s="191"/>
      <c r="J40" s="191"/>
      <c r="K40" s="191"/>
      <c r="L40" s="191"/>
      <c r="M40" s="191"/>
      <c r="N40" s="191"/>
      <c r="O40" s="191"/>
      <c r="P40" s="191"/>
      <c r="Q40" s="191"/>
      <c r="R40" s="191"/>
      <c r="S40" s="191"/>
      <c r="T40" s="191"/>
      <c r="U40" s="107"/>
    </row>
    <row r="41" spans="1:21" x14ac:dyDescent="0.25">
      <c r="A41" s="191" t="s">
        <v>154</v>
      </c>
      <c r="B41" s="191"/>
      <c r="C41" s="191"/>
      <c r="D41" s="191"/>
      <c r="E41" s="191"/>
      <c r="F41" s="191"/>
      <c r="G41" s="191"/>
      <c r="H41" s="191"/>
      <c r="I41" s="191"/>
      <c r="J41" s="191"/>
      <c r="K41" s="191"/>
      <c r="L41" s="191"/>
      <c r="M41" s="191"/>
      <c r="N41" s="191"/>
      <c r="O41" s="191"/>
      <c r="P41" s="191"/>
      <c r="Q41" s="191"/>
      <c r="R41" s="191"/>
      <c r="S41" s="191"/>
      <c r="T41" s="191"/>
      <c r="U41" s="107"/>
    </row>
    <row r="42" spans="1:21" x14ac:dyDescent="0.25">
      <c r="A42" s="191" t="s">
        <v>155</v>
      </c>
      <c r="B42" s="191"/>
      <c r="C42" s="191"/>
      <c r="D42" s="191"/>
      <c r="E42" s="191"/>
      <c r="F42" s="191"/>
      <c r="G42" s="191"/>
      <c r="H42" s="191"/>
      <c r="I42" s="191"/>
      <c r="J42" s="191"/>
      <c r="K42" s="191"/>
      <c r="L42" s="191"/>
      <c r="M42" s="191"/>
      <c r="N42" s="191"/>
      <c r="O42" s="191"/>
      <c r="P42" s="191"/>
      <c r="Q42" s="191"/>
      <c r="R42" s="191"/>
      <c r="S42" s="191"/>
      <c r="T42" s="191"/>
      <c r="U42" s="107"/>
    </row>
    <row r="43" spans="1:21" x14ac:dyDescent="0.25">
      <c r="A43" s="191" t="s">
        <v>156</v>
      </c>
      <c r="B43" s="191"/>
      <c r="C43" s="191"/>
      <c r="D43" s="191"/>
      <c r="E43" s="191"/>
      <c r="F43" s="191"/>
      <c r="G43" s="191"/>
      <c r="H43" s="191"/>
      <c r="I43" s="191"/>
      <c r="J43" s="191"/>
      <c r="K43" s="191"/>
      <c r="L43" s="191"/>
      <c r="M43" s="191"/>
      <c r="N43" s="191"/>
      <c r="O43" s="191"/>
      <c r="P43" s="191"/>
      <c r="Q43" s="191"/>
      <c r="R43" s="191"/>
      <c r="S43" s="191"/>
      <c r="T43" s="191"/>
      <c r="U43" s="107"/>
    </row>
    <row r="44" spans="1:21" x14ac:dyDescent="0.25">
      <c r="A44" s="191" t="s">
        <v>157</v>
      </c>
      <c r="B44" s="191"/>
      <c r="C44" s="191"/>
      <c r="D44" s="191"/>
      <c r="E44" s="191"/>
      <c r="F44" s="191"/>
      <c r="G44" s="191"/>
      <c r="H44" s="191"/>
      <c r="I44" s="191"/>
      <c r="J44" s="191"/>
      <c r="K44" s="191"/>
      <c r="L44" s="191"/>
      <c r="M44" s="191"/>
      <c r="N44" s="191"/>
      <c r="O44" s="191"/>
      <c r="P44" s="191"/>
      <c r="Q44" s="191"/>
      <c r="R44" s="191"/>
      <c r="S44" s="191"/>
      <c r="T44" s="191"/>
      <c r="U44" s="107"/>
    </row>
    <row r="45" spans="1:21" ht="60" customHeight="1" x14ac:dyDescent="0.25">
      <c r="A45" s="191" t="s">
        <v>226</v>
      </c>
      <c r="B45" s="191"/>
      <c r="C45" s="191"/>
      <c r="D45" s="191"/>
      <c r="E45" s="191"/>
      <c r="F45" s="191"/>
      <c r="G45" s="191"/>
      <c r="H45" s="191"/>
      <c r="I45" s="191"/>
      <c r="J45" s="191"/>
      <c r="K45" s="191"/>
      <c r="L45" s="191"/>
      <c r="M45" s="191"/>
      <c r="N45" s="191"/>
      <c r="O45" s="191"/>
      <c r="P45" s="191"/>
      <c r="Q45" s="191"/>
      <c r="R45" s="191"/>
      <c r="S45" s="191"/>
      <c r="T45" s="191"/>
      <c r="U45" s="107"/>
    </row>
  </sheetData>
  <mergeCells count="46">
    <mergeCell ref="A1:R1"/>
    <mergeCell ref="B8:C8"/>
    <mergeCell ref="B9:C9"/>
    <mergeCell ref="B10:C10"/>
    <mergeCell ref="A3:T3"/>
    <mergeCell ref="A5:A7"/>
    <mergeCell ref="B5:C7"/>
    <mergeCell ref="D5:R5"/>
    <mergeCell ref="D6:F6"/>
    <mergeCell ref="G6:I6"/>
    <mergeCell ref="J6:L6"/>
    <mergeCell ref="M6:O6"/>
    <mergeCell ref="P6:R6"/>
    <mergeCell ref="B11:C11"/>
    <mergeCell ref="B12:C12"/>
    <mergeCell ref="B13:C13"/>
    <mergeCell ref="B14:C14"/>
    <mergeCell ref="B15:C15"/>
    <mergeCell ref="B16:C16"/>
    <mergeCell ref="B17:C17"/>
    <mergeCell ref="B18:C18"/>
    <mergeCell ref="B22:C22"/>
    <mergeCell ref="B23:C23"/>
    <mergeCell ref="B20:C20"/>
    <mergeCell ref="B21:C21"/>
    <mergeCell ref="B19:C19"/>
    <mergeCell ref="B24:C24"/>
    <mergeCell ref="B27:C27"/>
    <mergeCell ref="B28:C28"/>
    <mergeCell ref="B25:C25"/>
    <mergeCell ref="B26:C26"/>
    <mergeCell ref="B29:C29"/>
    <mergeCell ref="A32:T32"/>
    <mergeCell ref="A33:T33"/>
    <mergeCell ref="A43:T43"/>
    <mergeCell ref="A44:T44"/>
    <mergeCell ref="A45:T45"/>
    <mergeCell ref="A34:T34"/>
    <mergeCell ref="A35:T35"/>
    <mergeCell ref="A36:T36"/>
    <mergeCell ref="A37:T37"/>
    <mergeCell ref="A38:T38"/>
    <mergeCell ref="A39:T39"/>
    <mergeCell ref="A40:T40"/>
    <mergeCell ref="A41:T41"/>
    <mergeCell ref="A42:T42"/>
  </mergeCells>
  <phoneticPr fontId="2" type="noConversion"/>
  <pageMargins left="0.7" right="0.7" top="0.75" bottom="0.75" header="0.3" footer="0.3"/>
  <pageSetup paperSize="9" scale="51" orientation="landscape" r:id="rId1"/>
  <colBreaks count="1" manualBreakCount="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A5" sqref="A5"/>
    </sheetView>
  </sheetViews>
  <sheetFormatPr defaultRowHeight="13.8" x14ac:dyDescent="0.25"/>
  <cols>
    <col min="1" max="1" width="7.33203125" style="3" customWidth="1"/>
    <col min="2" max="2" width="16.5546875" style="3" customWidth="1"/>
    <col min="3" max="3" width="15.33203125" style="3" customWidth="1"/>
    <col min="4" max="4" width="20" style="3" customWidth="1"/>
    <col min="5" max="5" width="17.5546875" style="3" customWidth="1"/>
    <col min="6" max="6" width="11.88671875" style="3" customWidth="1"/>
    <col min="7" max="7" width="19.109375" style="3" customWidth="1"/>
    <col min="8" max="8" width="18.5546875" style="3" customWidth="1"/>
    <col min="9" max="9" width="17" style="3" customWidth="1"/>
    <col min="10" max="10" width="18.44140625" style="3" customWidth="1"/>
    <col min="11" max="11" width="23" style="3" customWidth="1"/>
    <col min="12" max="12" width="12.44140625" style="3" customWidth="1"/>
    <col min="13" max="13" width="8.88671875" style="3"/>
    <col min="14" max="14" width="10.44140625" style="3" customWidth="1"/>
    <col min="15" max="15" width="12" style="3" customWidth="1"/>
    <col min="16" max="16" width="8.88671875" style="3"/>
    <col min="17" max="17" width="10.5546875" style="3" customWidth="1"/>
    <col min="18" max="18" width="12.109375" style="3" customWidth="1"/>
    <col min="19" max="19" width="15.109375" style="3" customWidth="1"/>
    <col min="20" max="20" width="16.6640625" style="3" customWidth="1"/>
    <col min="21" max="16384" width="8.88671875" style="3"/>
  </cols>
  <sheetData>
    <row r="1" spans="1:21" s="98" customFormat="1" ht="30" customHeight="1" x14ac:dyDescent="0.25">
      <c r="A1" s="198" t="s">
        <v>121</v>
      </c>
      <c r="B1" s="198"/>
      <c r="C1" s="198"/>
      <c r="D1" s="198"/>
      <c r="E1" s="198"/>
      <c r="F1" s="198"/>
      <c r="G1" s="198"/>
      <c r="H1" s="198"/>
      <c r="I1" s="198"/>
      <c r="J1" s="198"/>
      <c r="K1" s="198"/>
      <c r="L1" s="198"/>
      <c r="M1" s="198"/>
      <c r="N1" s="198"/>
      <c r="O1" s="198"/>
      <c r="P1" s="198"/>
      <c r="Q1" s="198"/>
      <c r="R1" s="198"/>
      <c r="S1" s="198"/>
      <c r="T1" s="198"/>
      <c r="U1" s="198"/>
    </row>
    <row r="2" spans="1:21" ht="14.4" x14ac:dyDescent="0.25">
      <c r="A2" s="199" t="s">
        <v>158</v>
      </c>
      <c r="B2" s="199"/>
      <c r="C2" s="199"/>
      <c r="D2" s="199"/>
      <c r="E2" s="199"/>
      <c r="F2" s="199"/>
      <c r="G2" s="199"/>
      <c r="H2" s="199"/>
      <c r="I2" s="199"/>
      <c r="J2" s="199"/>
      <c r="K2" s="199"/>
      <c r="L2" s="199"/>
      <c r="M2" s="199"/>
      <c r="N2" s="199"/>
    </row>
    <row r="5" spans="1:21" ht="153.75" customHeight="1" x14ac:dyDescent="0.25">
      <c r="A5" s="8" t="s">
        <v>271</v>
      </c>
      <c r="B5" s="8" t="s">
        <v>159</v>
      </c>
      <c r="C5" s="8" t="s">
        <v>160</v>
      </c>
      <c r="D5" s="8" t="s">
        <v>161</v>
      </c>
      <c r="E5" s="8" t="s">
        <v>162</v>
      </c>
      <c r="F5" s="8" t="s">
        <v>163</v>
      </c>
      <c r="G5" s="8" t="s">
        <v>164</v>
      </c>
      <c r="H5" s="8" t="s">
        <v>165</v>
      </c>
      <c r="I5" s="8" t="s">
        <v>166</v>
      </c>
      <c r="J5" s="8" t="s">
        <v>167</v>
      </c>
      <c r="K5" s="8" t="s">
        <v>168</v>
      </c>
    </row>
    <row r="6" spans="1:21" x14ac:dyDescent="0.25">
      <c r="A6" s="108">
        <v>1</v>
      </c>
      <c r="B6" s="108">
        <v>2</v>
      </c>
      <c r="C6" s="108">
        <v>3</v>
      </c>
      <c r="D6" s="108">
        <v>4</v>
      </c>
      <c r="E6" s="108">
        <v>5</v>
      </c>
      <c r="F6" s="108">
        <v>6</v>
      </c>
      <c r="G6" s="108">
        <v>7</v>
      </c>
      <c r="H6" s="108">
        <v>8</v>
      </c>
      <c r="I6" s="108">
        <v>9</v>
      </c>
      <c r="J6" s="108">
        <v>10</v>
      </c>
      <c r="K6" s="108">
        <v>11</v>
      </c>
    </row>
    <row r="7" spans="1:21" s="94" customFormat="1" ht="24" customHeight="1" x14ac:dyDescent="0.25">
      <c r="A7" s="202">
        <v>1</v>
      </c>
      <c r="B7" s="200" t="s">
        <v>275</v>
      </c>
      <c r="C7" s="201" t="s">
        <v>276</v>
      </c>
      <c r="D7" s="200" t="s">
        <v>277</v>
      </c>
      <c r="E7" s="203" t="s">
        <v>278</v>
      </c>
      <c r="F7" s="200" t="s">
        <v>230</v>
      </c>
      <c r="G7" s="200"/>
      <c r="H7" s="200">
        <v>304</v>
      </c>
      <c r="I7" s="200">
        <v>10</v>
      </c>
      <c r="J7" s="200">
        <v>1</v>
      </c>
      <c r="K7" s="200">
        <v>0</v>
      </c>
    </row>
    <row r="8" spans="1:21" s="94" customFormat="1" ht="12" x14ac:dyDescent="0.25">
      <c r="A8" s="202"/>
      <c r="B8" s="200"/>
      <c r="C8" s="201"/>
      <c r="D8" s="200"/>
      <c r="E8" s="204"/>
      <c r="F8" s="200"/>
      <c r="G8" s="200"/>
      <c r="H8" s="200"/>
      <c r="I8" s="200"/>
      <c r="J8" s="200"/>
      <c r="K8" s="200"/>
    </row>
    <row r="9" spans="1:21" s="94" customFormat="1" ht="12" x14ac:dyDescent="0.25">
      <c r="A9" s="202"/>
      <c r="B9" s="200"/>
      <c r="C9" s="201"/>
      <c r="D9" s="200"/>
      <c r="E9" s="205"/>
      <c r="F9" s="200"/>
      <c r="G9" s="200"/>
      <c r="H9" s="200"/>
      <c r="I9" s="200"/>
      <c r="J9" s="200"/>
      <c r="K9" s="200"/>
    </row>
    <row r="10" spans="1:21" x14ac:dyDescent="0.25">
      <c r="A10" s="3" t="s">
        <v>62</v>
      </c>
    </row>
    <row r="11" spans="1:21" x14ac:dyDescent="0.25">
      <c r="A11" s="3" t="s">
        <v>63</v>
      </c>
    </row>
    <row r="12" spans="1:21" x14ac:dyDescent="0.25">
      <c r="A12" s="151" t="s">
        <v>169</v>
      </c>
      <c r="B12" s="151"/>
      <c r="C12" s="151"/>
      <c r="D12" s="151"/>
      <c r="E12" s="151"/>
      <c r="F12" s="151"/>
      <c r="G12" s="151"/>
      <c r="H12" s="151"/>
      <c r="I12" s="151"/>
      <c r="J12" s="151"/>
      <c r="K12" s="151"/>
      <c r="L12" s="151"/>
      <c r="M12" s="151"/>
      <c r="N12" s="151"/>
    </row>
    <row r="13" spans="1:21" x14ac:dyDescent="0.25">
      <c r="A13" s="151" t="s">
        <v>170</v>
      </c>
      <c r="B13" s="151"/>
      <c r="C13" s="151"/>
      <c r="D13" s="151"/>
      <c r="E13" s="151"/>
      <c r="F13" s="151"/>
      <c r="G13" s="151"/>
      <c r="H13" s="151"/>
      <c r="I13" s="151"/>
      <c r="J13" s="151"/>
      <c r="K13" s="151"/>
      <c r="L13" s="151"/>
      <c r="M13" s="151"/>
      <c r="N13" s="151"/>
    </row>
    <row r="14" spans="1:21" x14ac:dyDescent="0.25">
      <c r="A14" s="151" t="s">
        <v>171</v>
      </c>
      <c r="B14" s="151"/>
      <c r="C14" s="151"/>
      <c r="D14" s="151"/>
      <c r="E14" s="151"/>
      <c r="F14" s="151"/>
      <c r="G14" s="151"/>
      <c r="H14" s="151"/>
      <c r="I14" s="151"/>
      <c r="J14" s="151"/>
      <c r="K14" s="151"/>
      <c r="L14" s="151"/>
      <c r="M14" s="151"/>
      <c r="N14" s="151"/>
    </row>
    <row r="15" spans="1:21" x14ac:dyDescent="0.25">
      <c r="A15" s="151" t="s">
        <v>172</v>
      </c>
      <c r="B15" s="151"/>
      <c r="C15" s="151"/>
      <c r="D15" s="151"/>
      <c r="E15" s="151"/>
      <c r="F15" s="151"/>
      <c r="G15" s="151"/>
      <c r="H15" s="151"/>
      <c r="I15" s="151"/>
      <c r="J15" s="151"/>
      <c r="K15" s="151"/>
      <c r="L15" s="151"/>
      <c r="M15" s="151"/>
      <c r="N15" s="151"/>
    </row>
  </sheetData>
  <mergeCells count="17">
    <mergeCell ref="E7:E9"/>
    <mergeCell ref="A1:U1"/>
    <mergeCell ref="A15:N15"/>
    <mergeCell ref="A2:N2"/>
    <mergeCell ref="A12:N12"/>
    <mergeCell ref="A13:N13"/>
    <mergeCell ref="A14:N14"/>
    <mergeCell ref="B7:B9"/>
    <mergeCell ref="C7:C9"/>
    <mergeCell ref="D7:D9"/>
    <mergeCell ref="F7:F9"/>
    <mergeCell ref="G7:G9"/>
    <mergeCell ref="H7:H9"/>
    <mergeCell ref="I7:I9"/>
    <mergeCell ref="J7:J9"/>
    <mergeCell ref="K7:K9"/>
    <mergeCell ref="A7:A9"/>
  </mergeCells>
  <phoneticPr fontId="2" type="noConversion"/>
  <pageMargins left="0.7" right="0.7" top="0.75" bottom="0.75" header="0.3" footer="0.3"/>
  <pageSetup paperSize="9" scale="51" orientation="landscape" r:id="rId1"/>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election activeCell="A4" sqref="A4"/>
    </sheetView>
  </sheetViews>
  <sheetFormatPr defaultRowHeight="13.8" x14ac:dyDescent="0.25"/>
  <cols>
    <col min="1" max="1" width="12.44140625" style="3" customWidth="1"/>
    <col min="2" max="2" width="20.33203125" style="3" customWidth="1"/>
    <col min="3" max="3" width="25.33203125" style="3" customWidth="1"/>
    <col min="4" max="5" width="10.5546875" style="3" customWidth="1"/>
    <col min="6" max="6" width="11.88671875" style="3" customWidth="1"/>
    <col min="7" max="7" width="15.6640625" style="3" customWidth="1"/>
    <col min="8" max="8" width="10.33203125" style="3" customWidth="1"/>
    <col min="9" max="9" width="12.33203125" style="3" customWidth="1"/>
    <col min="10" max="10" width="12" style="3" customWidth="1"/>
    <col min="11" max="11" width="9.88671875" style="3" customWidth="1"/>
    <col min="12" max="12" width="12.44140625" style="3" customWidth="1"/>
    <col min="13" max="13" width="8.88671875" style="3"/>
    <col min="14" max="14" width="10.44140625" style="3" customWidth="1"/>
    <col min="15" max="15" width="12" style="3" customWidth="1"/>
    <col min="16" max="16" width="8.88671875" style="3"/>
    <col min="17" max="17" width="10.5546875" style="3" customWidth="1"/>
    <col min="18" max="18" width="12.109375" style="3" customWidth="1"/>
    <col min="19" max="19" width="15.109375" style="3" customWidth="1"/>
    <col min="20" max="20" width="16.6640625" style="3" customWidth="1"/>
    <col min="21" max="16384" width="8.88671875" style="3"/>
  </cols>
  <sheetData>
    <row r="1" spans="1:12" x14ac:dyDescent="0.25">
      <c r="A1" s="206" t="s">
        <v>121</v>
      </c>
      <c r="B1" s="206"/>
      <c r="C1" s="206"/>
      <c r="D1" s="206"/>
      <c r="E1" s="206"/>
      <c r="F1" s="206"/>
      <c r="G1" s="206"/>
    </row>
    <row r="2" spans="1:12" ht="31.2" customHeight="1" x14ac:dyDescent="0.3">
      <c r="A2" s="207" t="s">
        <v>173</v>
      </c>
      <c r="B2" s="207"/>
      <c r="C2" s="207"/>
      <c r="D2" s="207"/>
      <c r="E2" s="207"/>
      <c r="F2" s="207"/>
      <c r="G2" s="207"/>
      <c r="H2" s="207"/>
      <c r="I2" s="110"/>
      <c r="J2" s="110"/>
      <c r="K2" s="110"/>
      <c r="L2" s="110"/>
    </row>
    <row r="4" spans="1:12" x14ac:dyDescent="0.25">
      <c r="A4" s="7" t="s">
        <v>271</v>
      </c>
      <c r="B4" s="156" t="s">
        <v>174</v>
      </c>
      <c r="C4" s="156"/>
      <c r="D4" s="156"/>
      <c r="E4" s="156"/>
      <c r="F4" s="66"/>
      <c r="G4" s="66"/>
    </row>
    <row r="5" spans="1:12" ht="33.75" customHeight="1" x14ac:dyDescent="0.25">
      <c r="A5" s="184">
        <v>1</v>
      </c>
      <c r="B5" s="153" t="s">
        <v>175</v>
      </c>
      <c r="C5" s="153"/>
      <c r="D5" s="153"/>
      <c r="E5" s="153"/>
      <c r="F5" s="181" t="s">
        <v>178</v>
      </c>
      <c r="G5" s="111"/>
    </row>
    <row r="6" spans="1:12" x14ac:dyDescent="0.25">
      <c r="A6" s="185"/>
      <c r="B6" s="153" t="s">
        <v>176</v>
      </c>
      <c r="C6" s="153"/>
      <c r="D6" s="153"/>
      <c r="E6" s="153"/>
      <c r="F6" s="182"/>
      <c r="G6" s="113" t="s">
        <v>279</v>
      </c>
    </row>
    <row r="7" spans="1:12" ht="15.6" customHeight="1" x14ac:dyDescent="0.25">
      <c r="A7" s="186"/>
      <c r="B7" s="208" t="s">
        <v>177</v>
      </c>
      <c r="C7" s="208"/>
      <c r="D7" s="208"/>
      <c r="E7" s="208"/>
      <c r="F7" s="183"/>
      <c r="G7" s="112" t="s">
        <v>280</v>
      </c>
    </row>
    <row r="8" spans="1:12" ht="28.8" customHeight="1" x14ac:dyDescent="0.25">
      <c r="A8" s="7">
        <v>2</v>
      </c>
      <c r="B8" s="153" t="s">
        <v>179</v>
      </c>
      <c r="C8" s="153"/>
      <c r="D8" s="153"/>
      <c r="E8" s="153"/>
      <c r="F8" s="66" t="s">
        <v>180</v>
      </c>
      <c r="G8" s="70" t="s">
        <v>281</v>
      </c>
    </row>
    <row r="9" spans="1:12" ht="26.4" customHeight="1" x14ac:dyDescent="0.25">
      <c r="A9" s="67" t="s">
        <v>4</v>
      </c>
      <c r="B9" s="153" t="s">
        <v>181</v>
      </c>
      <c r="C9" s="153"/>
      <c r="D9" s="153"/>
      <c r="E9" s="153"/>
      <c r="F9" s="66" t="s">
        <v>180</v>
      </c>
      <c r="G9" s="70" t="s">
        <v>281</v>
      </c>
    </row>
    <row r="10" spans="1:12" ht="27" customHeight="1" x14ac:dyDescent="0.25">
      <c r="A10" s="67" t="s">
        <v>5</v>
      </c>
      <c r="B10" s="153" t="s">
        <v>182</v>
      </c>
      <c r="C10" s="153"/>
      <c r="D10" s="153"/>
      <c r="E10" s="153"/>
      <c r="F10" s="66" t="s">
        <v>180</v>
      </c>
      <c r="G10" s="70" t="s">
        <v>281</v>
      </c>
    </row>
    <row r="11" spans="1:12" ht="27.6" customHeight="1" x14ac:dyDescent="0.25">
      <c r="A11" s="7">
        <v>3</v>
      </c>
      <c r="B11" s="153" t="s">
        <v>183</v>
      </c>
      <c r="C11" s="153"/>
      <c r="D11" s="153"/>
      <c r="E11" s="153"/>
      <c r="F11" s="66" t="s">
        <v>184</v>
      </c>
      <c r="G11" s="70">
        <v>0</v>
      </c>
    </row>
    <row r="12" spans="1:12" ht="29.4" customHeight="1" x14ac:dyDescent="0.25">
      <c r="A12" s="7">
        <v>4</v>
      </c>
      <c r="B12" s="153" t="s">
        <v>185</v>
      </c>
      <c r="C12" s="153"/>
      <c r="D12" s="153"/>
      <c r="E12" s="153"/>
      <c r="F12" s="66" t="s">
        <v>184</v>
      </c>
      <c r="G12" s="70" t="s">
        <v>281</v>
      </c>
    </row>
    <row r="15" spans="1:12" x14ac:dyDescent="0.25">
      <c r="A15" s="3" t="s">
        <v>62</v>
      </c>
    </row>
    <row r="16" spans="1:12" x14ac:dyDescent="0.25">
      <c r="A16" s="3" t="s">
        <v>63</v>
      </c>
    </row>
    <row r="17" spans="1:12" ht="43.5" customHeight="1" x14ac:dyDescent="0.25">
      <c r="A17" s="151" t="s">
        <v>186</v>
      </c>
      <c r="B17" s="151"/>
      <c r="C17" s="151"/>
      <c r="D17" s="151"/>
      <c r="E17" s="151"/>
      <c r="F17" s="151"/>
      <c r="G17" s="151"/>
      <c r="H17" s="151"/>
      <c r="I17" s="4"/>
      <c r="J17" s="4"/>
      <c r="K17" s="4"/>
      <c r="L17" s="4"/>
    </row>
    <row r="18" spans="1:12" ht="30.75" customHeight="1" x14ac:dyDescent="0.25">
      <c r="A18" s="151" t="s">
        <v>187</v>
      </c>
      <c r="B18" s="151"/>
      <c r="C18" s="151"/>
      <c r="D18" s="151"/>
      <c r="E18" s="151"/>
      <c r="F18" s="151"/>
      <c r="G18" s="151"/>
      <c r="H18" s="151"/>
      <c r="I18" s="4"/>
      <c r="J18" s="4"/>
      <c r="K18" s="4"/>
      <c r="L18" s="4"/>
    </row>
  </sheetData>
  <mergeCells count="15">
    <mergeCell ref="A1:G1"/>
    <mergeCell ref="B10:E10"/>
    <mergeCell ref="A2:H2"/>
    <mergeCell ref="A17:H17"/>
    <mergeCell ref="A18:H18"/>
    <mergeCell ref="B11:E11"/>
    <mergeCell ref="B12:E12"/>
    <mergeCell ref="A5:A7"/>
    <mergeCell ref="B4:E4"/>
    <mergeCell ref="F5:F7"/>
    <mergeCell ref="B5:E5"/>
    <mergeCell ref="B6:E6"/>
    <mergeCell ref="B7:E7"/>
    <mergeCell ref="B8:E8"/>
    <mergeCell ref="B9:E9"/>
  </mergeCells>
  <phoneticPr fontId="2" type="noConversion"/>
  <pageMargins left="0.7" right="0.7" top="0.75" bottom="0.75" header="0.3" footer="0.3"/>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topLeftCell="A10" zoomScaleNormal="100" workbookViewId="0">
      <selection activeCell="A4" sqref="A4:P4"/>
    </sheetView>
  </sheetViews>
  <sheetFormatPr defaultRowHeight="13.8" x14ac:dyDescent="0.25"/>
  <cols>
    <col min="1" max="1" width="11.109375" style="3" customWidth="1"/>
    <col min="2" max="2" width="12.44140625" style="3" customWidth="1"/>
    <col min="3" max="3" width="12.6640625" style="3" customWidth="1"/>
    <col min="4" max="4" width="11.6640625" style="3" customWidth="1"/>
    <col min="5" max="5" width="11.5546875" style="3" customWidth="1"/>
    <col min="6" max="6" width="16.109375" style="3" customWidth="1"/>
    <col min="7" max="7" width="12" style="3" customWidth="1"/>
    <col min="8" max="8" width="12.6640625" style="3" customWidth="1"/>
    <col min="9" max="9" width="12.21875" style="3" customWidth="1"/>
    <col min="10" max="10" width="12" style="3" customWidth="1"/>
    <col min="11" max="11" width="12.44140625" style="3" customWidth="1"/>
    <col min="12" max="12" width="15.33203125" style="3" customWidth="1"/>
    <col min="13" max="13" width="15.44140625" style="3" customWidth="1"/>
    <col min="14" max="14" width="12.33203125" style="3" customWidth="1"/>
    <col min="15" max="15" width="14.88671875" style="3" customWidth="1"/>
    <col min="16" max="16" width="14.109375" style="3" customWidth="1"/>
    <col min="17" max="17" width="10.5546875" style="3" customWidth="1"/>
    <col min="18" max="18" width="12.109375" style="3" customWidth="1"/>
    <col min="19" max="19" width="15.109375" style="3" customWidth="1"/>
    <col min="20" max="20" width="12.109375" style="3" customWidth="1"/>
    <col min="21" max="21" width="8.88671875" style="3"/>
    <col min="22" max="22" width="8.88671875" style="3" customWidth="1"/>
    <col min="23" max="16384" width="8.88671875" style="3"/>
  </cols>
  <sheetData>
    <row r="1" spans="1:20" s="114" customFormat="1" ht="35.4" customHeight="1" x14ac:dyDescent="0.3">
      <c r="A1" s="209" t="s">
        <v>121</v>
      </c>
      <c r="B1" s="209"/>
      <c r="C1" s="209"/>
      <c r="D1" s="209"/>
      <c r="E1" s="209"/>
      <c r="F1" s="209"/>
      <c r="G1" s="209"/>
      <c r="H1" s="209"/>
      <c r="I1" s="209"/>
      <c r="J1" s="209"/>
      <c r="K1" s="209"/>
      <c r="L1" s="209"/>
      <c r="M1" s="209"/>
      <c r="N1" s="209"/>
      <c r="O1" s="209"/>
      <c r="P1" s="209"/>
    </row>
    <row r="2" spans="1:20" ht="31.5" customHeight="1" x14ac:dyDescent="0.3">
      <c r="A2" s="132" t="s">
        <v>282</v>
      </c>
      <c r="B2" s="132"/>
      <c r="C2" s="132"/>
      <c r="D2" s="132"/>
      <c r="E2" s="132"/>
      <c r="F2" s="132"/>
      <c r="G2" s="132"/>
      <c r="H2" s="132"/>
      <c r="I2" s="132"/>
      <c r="J2" s="132"/>
      <c r="K2" s="132"/>
      <c r="L2" s="132"/>
      <c r="M2" s="132"/>
      <c r="N2" s="132"/>
      <c r="O2" s="132"/>
      <c r="P2" s="132"/>
      <c r="Q2" s="76"/>
      <c r="R2" s="76"/>
      <c r="S2" s="76"/>
      <c r="T2" s="76"/>
    </row>
    <row r="3" spans="1:20" ht="17.25" customHeight="1" x14ac:dyDescent="0.3">
      <c r="A3" s="132" t="s">
        <v>188</v>
      </c>
      <c r="B3" s="132"/>
      <c r="C3" s="132"/>
      <c r="D3" s="132"/>
      <c r="E3" s="132"/>
      <c r="F3" s="132"/>
      <c r="G3" s="132"/>
      <c r="H3" s="132"/>
      <c r="I3" s="132"/>
      <c r="J3" s="132"/>
      <c r="K3" s="132"/>
      <c r="L3" s="132"/>
      <c r="M3" s="132"/>
      <c r="N3" s="132"/>
      <c r="O3" s="132"/>
      <c r="P3" s="132"/>
      <c r="Q3" s="132"/>
      <c r="R3" s="132"/>
      <c r="S3" s="132"/>
      <c r="T3" s="132"/>
    </row>
    <row r="4" spans="1:20" ht="183" customHeight="1" x14ac:dyDescent="0.3">
      <c r="A4" s="132" t="s">
        <v>39</v>
      </c>
      <c r="B4" s="132"/>
      <c r="C4" s="132"/>
      <c r="D4" s="132"/>
      <c r="E4" s="132"/>
      <c r="F4" s="132"/>
      <c r="G4" s="132"/>
      <c r="H4" s="132"/>
      <c r="I4" s="132"/>
      <c r="J4" s="132"/>
      <c r="K4" s="132"/>
      <c r="L4" s="132"/>
      <c r="M4" s="132"/>
      <c r="N4" s="132"/>
      <c r="O4" s="132"/>
      <c r="P4" s="132"/>
      <c r="Q4" s="132"/>
      <c r="R4" s="132"/>
      <c r="S4" s="132"/>
      <c r="T4" s="132"/>
    </row>
    <row r="5" spans="1:20" ht="30" customHeight="1" x14ac:dyDescent="0.3">
      <c r="A5" s="132" t="s">
        <v>189</v>
      </c>
      <c r="B5" s="132"/>
      <c r="C5" s="132"/>
      <c r="D5" s="132"/>
      <c r="E5" s="132"/>
      <c r="F5" s="132"/>
      <c r="G5" s="132"/>
      <c r="H5" s="132"/>
      <c r="I5" s="132"/>
      <c r="J5" s="132"/>
      <c r="K5" s="132"/>
      <c r="L5" s="132"/>
      <c r="M5" s="132"/>
      <c r="N5" s="132"/>
      <c r="O5" s="132"/>
      <c r="P5" s="132"/>
      <c r="Q5" s="132"/>
      <c r="R5" s="132"/>
      <c r="S5" s="132"/>
      <c r="T5" s="132"/>
    </row>
    <row r="6" spans="1:20" ht="18.75" customHeight="1" x14ac:dyDescent="0.3">
      <c r="A6" s="132" t="s">
        <v>190</v>
      </c>
      <c r="B6" s="132"/>
      <c r="C6" s="132"/>
      <c r="D6" s="132"/>
      <c r="E6" s="132"/>
      <c r="F6" s="132"/>
      <c r="G6" s="132"/>
      <c r="H6" s="132"/>
      <c r="I6" s="132"/>
      <c r="J6" s="132"/>
      <c r="K6" s="132"/>
      <c r="L6" s="132"/>
      <c r="M6" s="132"/>
      <c r="N6" s="132"/>
      <c r="O6" s="132"/>
      <c r="P6" s="132"/>
      <c r="Q6" s="132"/>
      <c r="R6" s="132"/>
      <c r="S6" s="132"/>
      <c r="T6" s="132"/>
    </row>
    <row r="7" spans="1:20" ht="15" customHeight="1" x14ac:dyDescent="0.3">
      <c r="A7" s="132" t="s">
        <v>191</v>
      </c>
      <c r="B7" s="132"/>
      <c r="C7" s="132"/>
      <c r="D7" s="132"/>
      <c r="E7" s="132"/>
      <c r="F7" s="132"/>
      <c r="G7" s="132"/>
      <c r="H7" s="132"/>
      <c r="I7" s="132"/>
      <c r="J7" s="132"/>
      <c r="K7" s="132"/>
      <c r="L7" s="132"/>
      <c r="M7" s="132"/>
      <c r="N7" s="132"/>
      <c r="O7" s="132"/>
      <c r="P7" s="132"/>
      <c r="Q7" s="132"/>
      <c r="R7" s="132"/>
      <c r="S7" s="132"/>
      <c r="T7" s="132"/>
    </row>
    <row r="9" spans="1:20" s="94" customFormat="1" ht="12" x14ac:dyDescent="0.25">
      <c r="A9" s="202" t="s">
        <v>271</v>
      </c>
      <c r="B9" s="212" t="s">
        <v>192</v>
      </c>
      <c r="C9" s="213" t="s">
        <v>193</v>
      </c>
      <c r="D9" s="212" t="s">
        <v>194</v>
      </c>
      <c r="E9" s="202" t="s">
        <v>195</v>
      </c>
      <c r="F9" s="202"/>
      <c r="G9" s="202"/>
      <c r="H9" s="202"/>
      <c r="I9" s="202"/>
      <c r="J9" s="202" t="s">
        <v>196</v>
      </c>
      <c r="K9" s="202"/>
      <c r="L9" s="202"/>
      <c r="M9" s="202"/>
      <c r="N9" s="202"/>
      <c r="O9" s="202"/>
    </row>
    <row r="10" spans="1:20" s="94" customFormat="1" ht="48" x14ac:dyDescent="0.25">
      <c r="A10" s="202"/>
      <c r="B10" s="212"/>
      <c r="C10" s="213"/>
      <c r="D10" s="212"/>
      <c r="E10" s="17" t="s">
        <v>197</v>
      </c>
      <c r="F10" s="17" t="s">
        <v>198</v>
      </c>
      <c r="G10" s="17" t="s">
        <v>199</v>
      </c>
      <c r="H10" s="17" t="s">
        <v>200</v>
      </c>
      <c r="I10" s="95" t="s">
        <v>129</v>
      </c>
      <c r="J10" s="17" t="s">
        <v>201</v>
      </c>
      <c r="K10" s="17" t="s">
        <v>202</v>
      </c>
      <c r="L10" s="17" t="s">
        <v>203</v>
      </c>
      <c r="M10" s="17" t="s">
        <v>204</v>
      </c>
      <c r="N10" s="17" t="s">
        <v>205</v>
      </c>
      <c r="O10" s="17" t="s">
        <v>129</v>
      </c>
    </row>
    <row r="11" spans="1:20" s="116" customFormat="1" ht="10.199999999999999" x14ac:dyDescent="0.2">
      <c r="A11" s="97">
        <v>1</v>
      </c>
      <c r="B11" s="97">
        <v>2</v>
      </c>
      <c r="C11" s="97">
        <v>3</v>
      </c>
      <c r="D11" s="97">
        <v>4</v>
      </c>
      <c r="E11" s="97">
        <v>5</v>
      </c>
      <c r="F11" s="97">
        <v>6</v>
      </c>
      <c r="G11" s="97">
        <v>7</v>
      </c>
      <c r="H11" s="97">
        <v>8</v>
      </c>
      <c r="I11" s="97">
        <v>9</v>
      </c>
      <c r="J11" s="97">
        <v>10</v>
      </c>
      <c r="K11" s="97">
        <v>11</v>
      </c>
      <c r="L11" s="97">
        <v>12</v>
      </c>
      <c r="M11" s="97">
        <v>13</v>
      </c>
      <c r="N11" s="97">
        <v>14</v>
      </c>
      <c r="O11" s="97">
        <v>15</v>
      </c>
    </row>
    <row r="12" spans="1:20" s="94" customFormat="1" ht="12" x14ac:dyDescent="0.25">
      <c r="A12" s="96"/>
      <c r="B12" s="96"/>
      <c r="C12" s="96" t="s">
        <v>229</v>
      </c>
      <c r="D12" s="96"/>
      <c r="E12" s="96">
        <v>304</v>
      </c>
      <c r="F12" s="96"/>
      <c r="G12" s="96">
        <v>1</v>
      </c>
      <c r="H12" s="96"/>
      <c r="I12" s="96"/>
      <c r="J12" s="96"/>
      <c r="K12" s="96">
        <v>265</v>
      </c>
      <c r="L12" s="96"/>
      <c r="M12" s="96"/>
      <c r="N12" s="96"/>
      <c r="O12" s="96"/>
    </row>
    <row r="13" spans="1:20" s="94" customFormat="1" ht="12" x14ac:dyDescent="0.25">
      <c r="A13" s="96"/>
      <c r="B13" s="96"/>
      <c r="C13" s="96"/>
      <c r="D13" s="96"/>
      <c r="E13" s="96"/>
      <c r="F13" s="96"/>
      <c r="G13" s="96"/>
      <c r="H13" s="96"/>
      <c r="I13" s="96"/>
      <c r="J13" s="96"/>
      <c r="K13" s="96"/>
      <c r="L13" s="96"/>
      <c r="M13" s="96"/>
      <c r="N13" s="96"/>
      <c r="O13" s="96"/>
    </row>
    <row r="14" spans="1:20" s="94" customFormat="1" ht="12" x14ac:dyDescent="0.25"/>
    <row r="15" spans="1:20" s="94" customFormat="1" ht="27.75" customHeight="1" x14ac:dyDescent="0.25">
      <c r="A15" s="210" t="s">
        <v>206</v>
      </c>
      <c r="B15" s="210"/>
      <c r="C15" s="210"/>
      <c r="D15" s="210"/>
      <c r="E15" s="210"/>
      <c r="F15" s="210"/>
      <c r="G15" s="210"/>
      <c r="H15" s="211" t="s">
        <v>207</v>
      </c>
      <c r="I15" s="211"/>
      <c r="J15" s="211"/>
      <c r="K15" s="211"/>
      <c r="L15" s="211" t="s">
        <v>208</v>
      </c>
      <c r="M15" s="211"/>
      <c r="N15" s="211"/>
      <c r="O15" s="211" t="s">
        <v>209</v>
      </c>
      <c r="P15" s="211"/>
    </row>
    <row r="16" spans="1:20" s="117" customFormat="1" ht="72" x14ac:dyDescent="0.3">
      <c r="A16" s="17" t="s">
        <v>210</v>
      </c>
      <c r="B16" s="17" t="s">
        <v>211</v>
      </c>
      <c r="C16" s="17" t="s">
        <v>202</v>
      </c>
      <c r="D16" s="17" t="s">
        <v>203</v>
      </c>
      <c r="E16" s="17" t="s">
        <v>204</v>
      </c>
      <c r="F16" s="17" t="s">
        <v>205</v>
      </c>
      <c r="G16" s="17" t="s">
        <v>129</v>
      </c>
      <c r="H16" s="17" t="s">
        <v>212</v>
      </c>
      <c r="I16" s="17" t="s">
        <v>213</v>
      </c>
      <c r="J16" s="17" t="s">
        <v>214</v>
      </c>
      <c r="K16" s="17" t="s">
        <v>232</v>
      </c>
      <c r="L16" s="17" t="s">
        <v>215</v>
      </c>
      <c r="M16" s="17" t="s">
        <v>216</v>
      </c>
      <c r="N16" s="17" t="s">
        <v>217</v>
      </c>
      <c r="O16" s="17" t="s">
        <v>218</v>
      </c>
      <c r="P16" s="17" t="s">
        <v>219</v>
      </c>
    </row>
    <row r="17" spans="1:16" s="118" customFormat="1" ht="10.199999999999999" x14ac:dyDescent="0.3">
      <c r="A17" s="97">
        <v>16</v>
      </c>
      <c r="B17" s="97">
        <v>17</v>
      </c>
      <c r="C17" s="97">
        <v>18</v>
      </c>
      <c r="D17" s="97">
        <v>19</v>
      </c>
      <c r="E17" s="97">
        <v>20</v>
      </c>
      <c r="F17" s="97">
        <v>21</v>
      </c>
      <c r="G17" s="97">
        <v>22</v>
      </c>
      <c r="H17" s="97">
        <v>23</v>
      </c>
      <c r="I17" s="97">
        <v>24</v>
      </c>
      <c r="J17" s="97">
        <v>25</v>
      </c>
      <c r="K17" s="97">
        <v>26</v>
      </c>
      <c r="L17" s="97">
        <v>27</v>
      </c>
      <c r="M17" s="97">
        <v>28</v>
      </c>
      <c r="N17" s="97">
        <v>29</v>
      </c>
      <c r="O17" s="97">
        <v>30</v>
      </c>
      <c r="P17" s="97">
        <v>31</v>
      </c>
    </row>
    <row r="18" spans="1:16" s="94" customFormat="1" ht="12" x14ac:dyDescent="0.25">
      <c r="A18" s="96">
        <v>0</v>
      </c>
      <c r="B18" s="96">
        <v>0</v>
      </c>
      <c r="C18" s="96">
        <v>0</v>
      </c>
      <c r="D18" s="96">
        <v>0</v>
      </c>
      <c r="E18" s="96">
        <v>0</v>
      </c>
      <c r="F18" s="96">
        <v>0</v>
      </c>
      <c r="G18" s="96">
        <v>0</v>
      </c>
      <c r="H18" s="96">
        <v>265</v>
      </c>
      <c r="I18" s="96">
        <v>0</v>
      </c>
      <c r="J18" s="96">
        <v>0</v>
      </c>
      <c r="K18" s="96">
        <v>39</v>
      </c>
      <c r="L18" s="119" t="s">
        <v>227</v>
      </c>
      <c r="M18" s="96"/>
      <c r="N18" s="96"/>
      <c r="O18" s="119"/>
      <c r="P18" s="96"/>
    </row>
    <row r="19" spans="1:16" s="94" customFormat="1" ht="12" x14ac:dyDescent="0.25">
      <c r="A19" s="96"/>
      <c r="B19" s="96"/>
      <c r="C19" s="96"/>
      <c r="D19" s="96"/>
      <c r="E19" s="96"/>
      <c r="F19" s="96"/>
      <c r="G19" s="96"/>
      <c r="H19" s="96"/>
      <c r="I19" s="96"/>
      <c r="J19" s="96"/>
      <c r="K19" s="96"/>
      <c r="L19" s="96"/>
      <c r="M19" s="96"/>
      <c r="N19" s="96"/>
      <c r="O19" s="96"/>
      <c r="P19" s="96"/>
    </row>
    <row r="20" spans="1:16" x14ac:dyDescent="0.25">
      <c r="A20" s="3" t="s">
        <v>62</v>
      </c>
    </row>
    <row r="21" spans="1:16" x14ac:dyDescent="0.25">
      <c r="A21" s="3" t="s">
        <v>63</v>
      </c>
    </row>
    <row r="22" spans="1:16" ht="14.4" x14ac:dyDescent="0.3">
      <c r="A22" s="132" t="s">
        <v>220</v>
      </c>
      <c r="B22" s="132"/>
      <c r="C22" s="132"/>
      <c r="D22" s="132"/>
      <c r="E22" s="132"/>
      <c r="F22" s="132"/>
      <c r="G22" s="132"/>
      <c r="H22" s="132"/>
      <c r="I22" s="132"/>
      <c r="J22" s="132"/>
      <c r="K22" s="132"/>
      <c r="L22" s="132"/>
      <c r="M22" s="132"/>
      <c r="N22" s="132"/>
      <c r="O22" s="132"/>
      <c r="P22" s="132"/>
    </row>
    <row r="23" spans="1:16" ht="14.4" x14ac:dyDescent="0.3">
      <c r="A23" s="132" t="s">
        <v>221</v>
      </c>
      <c r="B23" s="132"/>
      <c r="C23" s="132"/>
      <c r="D23" s="132"/>
      <c r="E23" s="132"/>
      <c r="F23" s="132"/>
      <c r="G23" s="132"/>
      <c r="H23" s="132"/>
      <c r="I23" s="132"/>
      <c r="J23" s="132"/>
      <c r="K23" s="132"/>
      <c r="L23" s="132"/>
      <c r="M23" s="132"/>
      <c r="N23" s="132"/>
      <c r="O23" s="132"/>
      <c r="P23" s="132"/>
    </row>
    <row r="24" spans="1:16" ht="14.4" x14ac:dyDescent="0.3">
      <c r="A24" s="132" t="s">
        <v>146</v>
      </c>
      <c r="B24" s="132"/>
      <c r="C24" s="132"/>
      <c r="D24" s="132"/>
      <c r="E24" s="132"/>
      <c r="F24" s="132"/>
      <c r="G24" s="132"/>
      <c r="H24" s="132"/>
      <c r="I24" s="132"/>
      <c r="J24" s="132"/>
      <c r="K24" s="132"/>
      <c r="L24" s="132"/>
      <c r="M24" s="132"/>
      <c r="N24" s="132"/>
      <c r="O24" s="132"/>
      <c r="P24" s="132"/>
    </row>
    <row r="25" spans="1:16" ht="14.4" x14ac:dyDescent="0.3">
      <c r="A25" s="132" t="s">
        <v>147</v>
      </c>
      <c r="B25" s="132"/>
      <c r="C25" s="132"/>
      <c r="D25" s="132"/>
      <c r="E25" s="132"/>
      <c r="F25" s="132"/>
      <c r="G25" s="132"/>
      <c r="H25" s="132"/>
      <c r="I25" s="132"/>
      <c r="J25" s="132"/>
      <c r="K25" s="132"/>
      <c r="L25" s="132"/>
      <c r="M25" s="132"/>
      <c r="N25" s="132"/>
      <c r="O25" s="132"/>
      <c r="P25" s="132"/>
    </row>
    <row r="26" spans="1:16" ht="14.4" x14ac:dyDescent="0.3">
      <c r="A26" s="132" t="s">
        <v>222</v>
      </c>
      <c r="B26" s="132"/>
      <c r="C26" s="132"/>
      <c r="D26" s="132"/>
      <c r="E26" s="132"/>
      <c r="F26" s="132"/>
      <c r="G26" s="132"/>
      <c r="H26" s="132"/>
      <c r="I26" s="132"/>
      <c r="J26" s="132"/>
      <c r="K26" s="132"/>
      <c r="L26" s="132"/>
      <c r="M26" s="132"/>
      <c r="N26" s="132"/>
      <c r="O26" s="132"/>
      <c r="P26" s="132"/>
    </row>
    <row r="27" spans="1:16" ht="28.5" customHeight="1" x14ac:dyDescent="0.3">
      <c r="A27" s="132" t="s">
        <v>149</v>
      </c>
      <c r="B27" s="132"/>
      <c r="C27" s="132"/>
      <c r="D27" s="132"/>
      <c r="E27" s="132"/>
      <c r="F27" s="132"/>
      <c r="G27" s="132"/>
      <c r="H27" s="132"/>
      <c r="I27" s="132"/>
      <c r="J27" s="132"/>
      <c r="K27" s="132"/>
      <c r="L27" s="132"/>
      <c r="M27" s="132"/>
      <c r="N27" s="132"/>
      <c r="O27" s="132"/>
      <c r="P27" s="132"/>
    </row>
    <row r="28" spans="1:16" ht="14.4" x14ac:dyDescent="0.3">
      <c r="A28" s="132" t="s">
        <v>150</v>
      </c>
      <c r="B28" s="132"/>
      <c r="C28" s="132"/>
      <c r="D28" s="132"/>
      <c r="E28" s="132"/>
      <c r="F28" s="132"/>
      <c r="G28" s="132"/>
      <c r="H28" s="132"/>
      <c r="I28" s="132"/>
      <c r="J28" s="132"/>
      <c r="K28" s="132"/>
      <c r="L28" s="132"/>
      <c r="M28" s="132"/>
      <c r="N28" s="132"/>
      <c r="O28" s="132"/>
      <c r="P28" s="132"/>
    </row>
    <row r="29" spans="1:16" ht="14.4" x14ac:dyDescent="0.3">
      <c r="A29" s="132" t="s">
        <v>223</v>
      </c>
      <c r="B29" s="132"/>
      <c r="C29" s="132"/>
      <c r="D29" s="132"/>
      <c r="E29" s="132"/>
      <c r="F29" s="132"/>
      <c r="G29" s="132"/>
      <c r="H29" s="132"/>
      <c r="I29" s="132"/>
      <c r="J29" s="132"/>
      <c r="K29" s="132"/>
      <c r="L29" s="132"/>
      <c r="M29" s="132"/>
      <c r="N29" s="132"/>
      <c r="O29" s="132"/>
      <c r="P29" s="132"/>
    </row>
    <row r="30" spans="1:16" ht="33.75" customHeight="1" x14ac:dyDescent="0.3">
      <c r="A30" s="132" t="s">
        <v>224</v>
      </c>
      <c r="B30" s="132"/>
      <c r="C30" s="132"/>
      <c r="D30" s="132"/>
      <c r="E30" s="132"/>
      <c r="F30" s="132"/>
      <c r="G30" s="132"/>
      <c r="H30" s="132"/>
      <c r="I30" s="132"/>
      <c r="J30" s="132"/>
      <c r="K30" s="132"/>
      <c r="L30" s="132"/>
      <c r="M30" s="132"/>
      <c r="N30" s="132"/>
      <c r="O30" s="132"/>
      <c r="P30" s="132"/>
    </row>
    <row r="31" spans="1:16" ht="14.4" x14ac:dyDescent="0.3">
      <c r="A31" s="132"/>
      <c r="B31" s="132"/>
      <c r="C31" s="132"/>
      <c r="D31" s="132"/>
      <c r="E31" s="132"/>
      <c r="F31" s="132"/>
      <c r="G31" s="132"/>
      <c r="H31" s="132"/>
      <c r="I31" s="132"/>
      <c r="J31" s="132"/>
      <c r="K31" s="132"/>
      <c r="L31" s="132"/>
      <c r="M31" s="132"/>
      <c r="N31" s="132"/>
      <c r="O31" s="132"/>
      <c r="P31" s="132"/>
    </row>
  </sheetData>
  <mergeCells count="32">
    <mergeCell ref="A31:P31"/>
    <mergeCell ref="A7:P7"/>
    <mergeCell ref="Q7:T7"/>
    <mergeCell ref="A22:P22"/>
    <mergeCell ref="A23:P23"/>
    <mergeCell ref="A24:P24"/>
    <mergeCell ref="A25:P25"/>
    <mergeCell ref="J9:O9"/>
    <mergeCell ref="H15:K15"/>
    <mergeCell ref="A26:P26"/>
    <mergeCell ref="A27:P27"/>
    <mergeCell ref="A28:P28"/>
    <mergeCell ref="A29:P29"/>
    <mergeCell ref="A30:P30"/>
    <mergeCell ref="A15:G15"/>
    <mergeCell ref="L15:N15"/>
    <mergeCell ref="O15:P15"/>
    <mergeCell ref="D9:D10"/>
    <mergeCell ref="C9:C10"/>
    <mergeCell ref="B9:B10"/>
    <mergeCell ref="A9:A10"/>
    <mergeCell ref="E9:I9"/>
    <mergeCell ref="A2:P2"/>
    <mergeCell ref="A3:P3"/>
    <mergeCell ref="A4:P4"/>
    <mergeCell ref="A5:P5"/>
    <mergeCell ref="A6:P6"/>
    <mergeCell ref="A1:P1"/>
    <mergeCell ref="Q3:T3"/>
    <mergeCell ref="Q4:T4"/>
    <mergeCell ref="Q5:T5"/>
    <mergeCell ref="Q6:T6"/>
  </mergeCells>
  <phoneticPr fontId="2" type="noConversion"/>
  <pageMargins left="0.7" right="0.7" top="0.75" bottom="0.75" header="0.3" footer="0.3"/>
  <pageSetup paperSize="9" scale="64" orientation="landscape"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Normal="100" workbookViewId="0">
      <selection activeCell="A15" sqref="A15"/>
    </sheetView>
  </sheetViews>
  <sheetFormatPr defaultRowHeight="13.8" x14ac:dyDescent="0.25"/>
  <cols>
    <col min="1" max="1" width="12.44140625" style="3" customWidth="1"/>
    <col min="2" max="2" width="20.33203125" style="3" customWidth="1"/>
    <col min="3" max="3" width="25.33203125" style="3" customWidth="1"/>
    <col min="4" max="5" width="10.5546875" style="3" customWidth="1"/>
    <col min="6" max="6" width="11.88671875" style="3" customWidth="1"/>
    <col min="7" max="7" width="10.5546875" style="3" customWidth="1"/>
    <col min="8" max="8" width="10.33203125" style="3" customWidth="1"/>
    <col min="9" max="9" width="12.33203125" style="3" customWidth="1"/>
    <col min="10" max="10" width="12" style="3" customWidth="1"/>
    <col min="11" max="11" width="9.88671875" style="3" customWidth="1"/>
    <col min="12" max="12" width="12.44140625" style="3" customWidth="1"/>
    <col min="13" max="13" width="8.88671875" style="3"/>
    <col min="14" max="14" width="10.44140625" style="3" customWidth="1"/>
    <col min="15" max="15" width="12" style="3" customWidth="1"/>
    <col min="16" max="16" width="8.88671875" style="3"/>
    <col min="17" max="17" width="10.5546875" style="3" customWidth="1"/>
    <col min="18" max="18" width="12.109375" style="3" customWidth="1"/>
    <col min="19" max="19" width="15.109375" style="3" customWidth="1"/>
    <col min="20" max="20" width="16.6640625" style="3" customWidth="1"/>
    <col min="21" max="16384" width="8.88671875" style="3"/>
  </cols>
  <sheetData>
    <row r="1" spans="1:23" x14ac:dyDescent="0.25">
      <c r="A1" s="122" t="s">
        <v>41</v>
      </c>
      <c r="B1" s="122"/>
      <c r="C1" s="122"/>
      <c r="D1" s="122"/>
      <c r="E1" s="122"/>
      <c r="F1" s="122"/>
      <c r="G1" s="1"/>
      <c r="H1" s="1"/>
      <c r="I1" s="1"/>
      <c r="J1" s="1"/>
      <c r="K1" s="1"/>
      <c r="L1" s="1"/>
      <c r="M1" s="1"/>
      <c r="N1" s="1"/>
      <c r="O1" s="1"/>
      <c r="P1" s="1"/>
      <c r="Q1" s="1"/>
      <c r="R1" s="1"/>
      <c r="S1" s="1"/>
      <c r="T1" s="1"/>
      <c r="U1" s="1"/>
      <c r="V1" s="2"/>
      <c r="W1" s="2"/>
    </row>
    <row r="3" spans="1:23" ht="59.25" customHeight="1" x14ac:dyDescent="0.3">
      <c r="A3" s="132" t="s">
        <v>42</v>
      </c>
      <c r="B3" s="132"/>
      <c r="C3" s="132"/>
      <c r="D3" s="132"/>
      <c r="E3" s="132"/>
      <c r="F3" s="132"/>
      <c r="G3" s="4"/>
      <c r="H3" s="4"/>
      <c r="I3" s="4"/>
      <c r="J3" s="4"/>
      <c r="K3" s="4"/>
      <c r="L3" s="4"/>
      <c r="M3" s="4"/>
      <c r="N3" s="4"/>
      <c r="O3" s="4"/>
      <c r="P3" s="4"/>
      <c r="Q3" s="4"/>
      <c r="R3" s="4"/>
      <c r="S3" s="4"/>
      <c r="T3" s="4"/>
      <c r="U3" s="4"/>
      <c r="V3" s="4"/>
      <c r="W3" s="4"/>
    </row>
    <row r="4" spans="1:23" x14ac:dyDescent="0.25">
      <c r="A4" s="5"/>
      <c r="B4" s="5"/>
      <c r="C4" s="5"/>
      <c r="D4" s="5"/>
      <c r="E4" s="5"/>
      <c r="F4" s="5"/>
      <c r="G4" s="5"/>
      <c r="H4" s="5"/>
      <c r="I4" s="5"/>
      <c r="J4" s="5"/>
      <c r="K4" s="5"/>
      <c r="L4" s="5"/>
      <c r="M4" s="5"/>
      <c r="N4" s="5"/>
      <c r="O4" s="5"/>
      <c r="P4" s="5"/>
      <c r="Q4" s="5"/>
      <c r="R4" s="5"/>
      <c r="S4" s="5"/>
      <c r="T4" s="5"/>
      <c r="U4" s="5"/>
      <c r="V4" s="5"/>
      <c r="W4" s="5"/>
    </row>
    <row r="5" spans="1:23" x14ac:dyDescent="0.25">
      <c r="A5" s="133" t="s">
        <v>271</v>
      </c>
      <c r="B5" s="135" t="s">
        <v>43</v>
      </c>
      <c r="C5" s="136"/>
      <c r="D5" s="139" t="s">
        <v>44</v>
      </c>
      <c r="E5" s="139"/>
      <c r="F5" s="139"/>
      <c r="G5" s="6"/>
    </row>
    <row r="6" spans="1:23" ht="41.4" x14ac:dyDescent="0.25">
      <c r="A6" s="134"/>
      <c r="B6" s="137"/>
      <c r="C6" s="138"/>
      <c r="D6" s="7">
        <v>2017</v>
      </c>
      <c r="E6" s="8">
        <v>2018</v>
      </c>
      <c r="F6" s="8" t="s">
        <v>45</v>
      </c>
      <c r="G6" s="9"/>
    </row>
    <row r="7" spans="1:23" x14ac:dyDescent="0.25">
      <c r="A7" s="10">
        <v>1</v>
      </c>
      <c r="B7" s="140">
        <v>2</v>
      </c>
      <c r="C7" s="141"/>
      <c r="D7" s="10">
        <v>3</v>
      </c>
      <c r="E7" s="10">
        <v>4</v>
      </c>
      <c r="F7" s="10">
        <v>5</v>
      </c>
      <c r="G7" s="6"/>
    </row>
    <row r="8" spans="1:23" x14ac:dyDescent="0.25">
      <c r="A8" s="11">
        <v>1</v>
      </c>
      <c r="B8" s="126" t="s">
        <v>46</v>
      </c>
      <c r="C8" s="127"/>
      <c r="D8" s="10">
        <f>SUM(D9:D12)</f>
        <v>14659</v>
      </c>
      <c r="E8" s="10">
        <f>SUM(E9:E12)</f>
        <v>14796</v>
      </c>
      <c r="F8" s="26">
        <f>E8/D8</f>
        <v>1.0093457943925233</v>
      </c>
      <c r="G8" s="12"/>
    </row>
    <row r="9" spans="1:23" x14ac:dyDescent="0.25">
      <c r="A9" s="11"/>
      <c r="B9" s="130" t="s">
        <v>0</v>
      </c>
      <c r="C9" s="131"/>
      <c r="D9" s="27">
        <v>0</v>
      </c>
      <c r="E9" s="27">
        <v>0</v>
      </c>
      <c r="F9" s="26"/>
      <c r="G9" s="13"/>
    </row>
    <row r="10" spans="1:23" x14ac:dyDescent="0.25">
      <c r="A10" s="11"/>
      <c r="B10" s="128" t="s">
        <v>47</v>
      </c>
      <c r="C10" s="129"/>
      <c r="D10" s="27">
        <v>0</v>
      </c>
      <c r="E10" s="27">
        <v>0</v>
      </c>
      <c r="F10" s="26"/>
      <c r="G10" s="14"/>
    </row>
    <row r="11" spans="1:23" x14ac:dyDescent="0.25">
      <c r="A11" s="11"/>
      <c r="B11" s="128" t="s">
        <v>48</v>
      </c>
      <c r="C11" s="129"/>
      <c r="D11" s="10">
        <v>400</v>
      </c>
      <c r="E11" s="10">
        <v>416</v>
      </c>
      <c r="F11" s="26">
        <f t="shared" ref="F11:F16" si="0">E11/D11</f>
        <v>1.04</v>
      </c>
      <c r="G11" s="14"/>
    </row>
    <row r="12" spans="1:23" x14ac:dyDescent="0.25">
      <c r="A12" s="11"/>
      <c r="B12" s="128" t="s">
        <v>49</v>
      </c>
      <c r="C12" s="129"/>
      <c r="D12" s="10">
        <v>14259</v>
      </c>
      <c r="E12" s="10">
        <v>14380</v>
      </c>
      <c r="F12" s="26">
        <f t="shared" si="0"/>
        <v>1.0084858685742337</v>
      </c>
      <c r="G12" s="14"/>
    </row>
    <row r="13" spans="1:23" ht="30" customHeight="1" x14ac:dyDescent="0.25">
      <c r="A13" s="11"/>
      <c r="B13" s="126" t="s">
        <v>50</v>
      </c>
      <c r="C13" s="127"/>
      <c r="D13" s="10">
        <v>8</v>
      </c>
      <c r="E13" s="10">
        <v>8</v>
      </c>
      <c r="F13" s="26">
        <f t="shared" si="0"/>
        <v>1</v>
      </c>
      <c r="G13" s="15"/>
    </row>
    <row r="14" spans="1:23" x14ac:dyDescent="0.25">
      <c r="A14" s="11"/>
      <c r="B14" s="124" t="s">
        <v>51</v>
      </c>
      <c r="C14" s="125"/>
      <c r="D14" s="10">
        <v>70</v>
      </c>
      <c r="E14" s="10">
        <v>74</v>
      </c>
      <c r="F14" s="26">
        <f t="shared" si="0"/>
        <v>1.0571428571428572</v>
      </c>
      <c r="G14" s="15"/>
    </row>
    <row r="15" spans="1:23" x14ac:dyDescent="0.25">
      <c r="A15" s="11"/>
      <c r="B15" s="124" t="s">
        <v>52</v>
      </c>
      <c r="C15" s="125"/>
      <c r="D15" s="10">
        <v>14581</v>
      </c>
      <c r="E15" s="10">
        <v>14714</v>
      </c>
      <c r="F15" s="26">
        <f t="shared" si="0"/>
        <v>1.0091214594335094</v>
      </c>
      <c r="G15" s="15"/>
    </row>
    <row r="16" spans="1:23" x14ac:dyDescent="0.25">
      <c r="A16" s="11" t="s">
        <v>1</v>
      </c>
      <c r="B16" s="126" t="s">
        <v>53</v>
      </c>
      <c r="C16" s="127"/>
      <c r="D16" s="10">
        <f>D19+D20</f>
        <v>2232</v>
      </c>
      <c r="E16" s="10">
        <f>E19+E20</f>
        <v>2259</v>
      </c>
      <c r="F16" s="26">
        <f t="shared" si="0"/>
        <v>1.0120967741935485</v>
      </c>
      <c r="G16" s="13"/>
    </row>
    <row r="17" spans="1:7" x14ac:dyDescent="0.25">
      <c r="A17" s="11"/>
      <c r="B17" s="124" t="s">
        <v>3</v>
      </c>
      <c r="C17" s="125"/>
      <c r="D17" s="27">
        <v>0</v>
      </c>
      <c r="E17" s="27">
        <v>0</v>
      </c>
      <c r="F17" s="26"/>
      <c r="G17" s="14"/>
    </row>
    <row r="18" spans="1:7" x14ac:dyDescent="0.25">
      <c r="A18" s="11"/>
      <c r="B18" s="124" t="s">
        <v>47</v>
      </c>
      <c r="C18" s="125"/>
      <c r="D18" s="27">
        <v>0</v>
      </c>
      <c r="E18" s="27">
        <v>0</v>
      </c>
      <c r="F18" s="26"/>
      <c r="G18" s="14"/>
    </row>
    <row r="19" spans="1:7" x14ac:dyDescent="0.25">
      <c r="A19" s="11"/>
      <c r="B19" s="124" t="s">
        <v>48</v>
      </c>
      <c r="C19" s="125"/>
      <c r="D19" s="10">
        <v>572</v>
      </c>
      <c r="E19" s="10">
        <v>594</v>
      </c>
      <c r="F19" s="26">
        <f t="shared" ref="F19:F31" si="1">E19/D19</f>
        <v>1.0384615384615385</v>
      </c>
      <c r="G19" s="14"/>
    </row>
    <row r="20" spans="1:7" x14ac:dyDescent="0.25">
      <c r="A20" s="11"/>
      <c r="B20" s="124" t="s">
        <v>49</v>
      </c>
      <c r="C20" s="125"/>
      <c r="D20" s="10">
        <v>1660</v>
      </c>
      <c r="E20" s="10">
        <v>1665</v>
      </c>
      <c r="F20" s="26">
        <f t="shared" si="1"/>
        <v>1.0030120481927711</v>
      </c>
      <c r="G20" s="14"/>
    </row>
    <row r="21" spans="1:7" x14ac:dyDescent="0.25">
      <c r="A21" s="11"/>
      <c r="B21" s="124" t="s">
        <v>50</v>
      </c>
      <c r="C21" s="125"/>
      <c r="D21" s="10">
        <v>8</v>
      </c>
      <c r="E21" s="10">
        <v>8</v>
      </c>
      <c r="F21" s="26">
        <f t="shared" si="1"/>
        <v>1</v>
      </c>
      <c r="G21" s="13"/>
    </row>
    <row r="22" spans="1:7" x14ac:dyDescent="0.25">
      <c r="A22" s="11"/>
      <c r="B22" s="124" t="s">
        <v>51</v>
      </c>
      <c r="C22" s="125"/>
      <c r="D22" s="10">
        <v>49</v>
      </c>
      <c r="E22" s="10">
        <v>49</v>
      </c>
      <c r="F22" s="26">
        <f t="shared" si="1"/>
        <v>1</v>
      </c>
      <c r="G22" s="13"/>
    </row>
    <row r="23" spans="1:7" x14ac:dyDescent="0.25">
      <c r="A23" s="11"/>
      <c r="B23" s="124" t="s">
        <v>52</v>
      </c>
      <c r="C23" s="125"/>
      <c r="D23" s="10">
        <f>D19+D20-D21-D22</f>
        <v>2175</v>
      </c>
      <c r="E23" s="10">
        <f>E19+E20-E21-E22</f>
        <v>2202</v>
      </c>
      <c r="F23" s="26">
        <f t="shared" si="1"/>
        <v>1.0124137931034483</v>
      </c>
      <c r="G23" s="13"/>
    </row>
    <row r="24" spans="1:7" x14ac:dyDescent="0.25">
      <c r="A24" s="11" t="s">
        <v>2</v>
      </c>
      <c r="B24" s="126" t="s">
        <v>54</v>
      </c>
      <c r="C24" s="127"/>
      <c r="D24" s="10">
        <f>D8-D16</f>
        <v>12427</v>
      </c>
      <c r="E24" s="10">
        <f>E8-E16</f>
        <v>12537</v>
      </c>
      <c r="F24" s="26">
        <f t="shared" si="1"/>
        <v>1.0088516938923313</v>
      </c>
      <c r="G24" s="13"/>
    </row>
    <row r="25" spans="1:7" x14ac:dyDescent="0.25">
      <c r="A25" s="11"/>
      <c r="B25" s="124" t="s">
        <v>3</v>
      </c>
      <c r="C25" s="125"/>
      <c r="D25" s="27">
        <v>0</v>
      </c>
      <c r="E25" s="27">
        <v>0</v>
      </c>
      <c r="F25" s="26"/>
      <c r="G25" s="14"/>
    </row>
    <row r="26" spans="1:7" x14ac:dyDescent="0.25">
      <c r="A26" s="11"/>
      <c r="B26" s="124" t="s">
        <v>55</v>
      </c>
      <c r="C26" s="125"/>
      <c r="D26" s="27">
        <v>0</v>
      </c>
      <c r="E26" s="27">
        <v>0</v>
      </c>
      <c r="F26" s="26"/>
      <c r="G26" s="14"/>
    </row>
    <row r="27" spans="1:7" x14ac:dyDescent="0.25">
      <c r="A27" s="11"/>
      <c r="B27" s="124" t="s">
        <v>56</v>
      </c>
      <c r="C27" s="125"/>
      <c r="D27" s="27">
        <v>0</v>
      </c>
      <c r="E27" s="27">
        <v>0</v>
      </c>
      <c r="F27" s="26"/>
      <c r="G27" s="14"/>
    </row>
    <row r="28" spans="1:7" x14ac:dyDescent="0.25">
      <c r="A28" s="11"/>
      <c r="B28" s="124" t="s">
        <v>57</v>
      </c>
      <c r="C28" s="125"/>
      <c r="D28" s="10">
        <f>D24</f>
        <v>12427</v>
      </c>
      <c r="E28" s="10">
        <f>E24</f>
        <v>12537</v>
      </c>
      <c r="F28" s="26">
        <f t="shared" si="1"/>
        <v>1.0088516938923313</v>
      </c>
      <c r="G28" s="14"/>
    </row>
    <row r="29" spans="1:7" x14ac:dyDescent="0.25">
      <c r="A29" s="11"/>
      <c r="B29" s="124" t="s">
        <v>50</v>
      </c>
      <c r="C29" s="125"/>
      <c r="D29" s="27">
        <v>0</v>
      </c>
      <c r="E29" s="27">
        <v>0</v>
      </c>
      <c r="F29" s="26"/>
      <c r="G29" s="14"/>
    </row>
    <row r="30" spans="1:7" x14ac:dyDescent="0.25">
      <c r="A30" s="11"/>
      <c r="B30" s="124" t="s">
        <v>51</v>
      </c>
      <c r="C30" s="125"/>
      <c r="D30" s="10">
        <v>21</v>
      </c>
      <c r="E30" s="10">
        <v>25</v>
      </c>
      <c r="F30" s="26">
        <f t="shared" si="1"/>
        <v>1.1904761904761905</v>
      </c>
      <c r="G30" s="14"/>
    </row>
    <row r="31" spans="1:7" x14ac:dyDescent="0.25">
      <c r="A31" s="11"/>
      <c r="B31" s="124" t="s">
        <v>52</v>
      </c>
      <c r="C31" s="125"/>
      <c r="D31" s="10">
        <f>D28-D30</f>
        <v>12406</v>
      </c>
      <c r="E31" s="10">
        <f>E28-E30</f>
        <v>12512</v>
      </c>
      <c r="F31" s="26">
        <f t="shared" si="1"/>
        <v>1.0085442527809125</v>
      </c>
      <c r="G31" s="14"/>
    </row>
    <row r="32" spans="1:7" x14ac:dyDescent="0.25">
      <c r="A32" s="16"/>
      <c r="B32" s="15"/>
      <c r="C32" s="15"/>
      <c r="D32" s="6"/>
      <c r="E32" s="6"/>
      <c r="F32" s="13"/>
      <c r="G32" s="14"/>
    </row>
    <row r="33" spans="1:20" x14ac:dyDescent="0.25">
      <c r="A33" s="16"/>
      <c r="B33" s="15"/>
      <c r="C33" s="15"/>
      <c r="D33" s="6"/>
      <c r="E33" s="6"/>
      <c r="F33" s="13"/>
      <c r="G33" s="14"/>
    </row>
    <row r="34" spans="1:20" x14ac:dyDescent="0.25">
      <c r="A34" s="16"/>
      <c r="B34" s="15"/>
      <c r="C34" s="15"/>
      <c r="D34" s="6"/>
      <c r="E34" s="6"/>
      <c r="F34" s="13"/>
      <c r="G34" s="14"/>
    </row>
    <row r="35" spans="1:20" x14ac:dyDescent="0.25">
      <c r="A35" s="16"/>
      <c r="B35" s="15"/>
      <c r="C35" s="15"/>
      <c r="D35" s="6"/>
      <c r="E35" s="6"/>
      <c r="F35" s="13"/>
      <c r="G35" s="14"/>
    </row>
    <row r="37" spans="1:20" x14ac:dyDescent="0.25">
      <c r="A37" s="5"/>
      <c r="B37" s="5"/>
      <c r="C37" s="5"/>
      <c r="D37" s="5"/>
      <c r="E37" s="5"/>
      <c r="F37" s="5"/>
      <c r="G37" s="5"/>
      <c r="H37" s="5"/>
      <c r="I37" s="5"/>
      <c r="J37" s="5"/>
      <c r="K37" s="5"/>
      <c r="L37" s="5"/>
      <c r="M37" s="5"/>
      <c r="N37" s="5"/>
      <c r="O37" s="5"/>
      <c r="P37" s="5"/>
      <c r="Q37" s="5"/>
      <c r="R37" s="5"/>
      <c r="S37" s="5"/>
      <c r="T37" s="5"/>
    </row>
    <row r="38" spans="1:20" x14ac:dyDescent="0.25">
      <c r="A38" s="5"/>
      <c r="B38" s="5"/>
      <c r="C38" s="5"/>
      <c r="D38" s="5"/>
      <c r="E38" s="5"/>
      <c r="F38" s="5"/>
      <c r="G38" s="5"/>
      <c r="H38" s="5"/>
      <c r="I38" s="5"/>
      <c r="J38" s="5"/>
      <c r="K38" s="5"/>
      <c r="L38" s="5"/>
      <c r="M38" s="5"/>
      <c r="N38" s="5"/>
      <c r="O38" s="5"/>
      <c r="P38" s="5"/>
      <c r="Q38" s="5"/>
      <c r="R38" s="5"/>
      <c r="S38" s="5"/>
      <c r="T38" s="5"/>
    </row>
  </sheetData>
  <mergeCells count="30">
    <mergeCell ref="B9:C9"/>
    <mergeCell ref="A3:F3"/>
    <mergeCell ref="A5:A6"/>
    <mergeCell ref="B5:C6"/>
    <mergeCell ref="D5:F5"/>
    <mergeCell ref="B7:C7"/>
    <mergeCell ref="B8:C8"/>
    <mergeCell ref="B15:C15"/>
    <mergeCell ref="A1:F1"/>
    <mergeCell ref="B28:C28"/>
    <mergeCell ref="B29:C29"/>
    <mergeCell ref="B30:C30"/>
    <mergeCell ref="B16:C16"/>
    <mergeCell ref="B17:C17"/>
    <mergeCell ref="B18:C18"/>
    <mergeCell ref="B19:C19"/>
    <mergeCell ref="B20:C20"/>
    <mergeCell ref="B21:C21"/>
    <mergeCell ref="B10:C10"/>
    <mergeCell ref="B11:C11"/>
    <mergeCell ref="B12:C12"/>
    <mergeCell ref="B13:C13"/>
    <mergeCell ref="B14:C14"/>
    <mergeCell ref="B31:C31"/>
    <mergeCell ref="B22:C22"/>
    <mergeCell ref="B23:C23"/>
    <mergeCell ref="B24:C24"/>
    <mergeCell ref="B25:C25"/>
    <mergeCell ref="B26:C26"/>
    <mergeCell ref="B27:C27"/>
  </mergeCells>
  <phoneticPr fontId="2"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A9" sqref="A9"/>
    </sheetView>
  </sheetViews>
  <sheetFormatPr defaultColWidth="38.88671875" defaultRowHeight="13.8" x14ac:dyDescent="0.3"/>
  <cols>
    <col min="1" max="1" width="38.88671875" style="18"/>
    <col min="2" max="4" width="17" style="18" customWidth="1"/>
    <col min="5" max="16384" width="38.88671875" style="18"/>
  </cols>
  <sheetData>
    <row r="1" spans="1:14" ht="14.4" x14ac:dyDescent="0.3">
      <c r="A1" s="122" t="s">
        <v>41</v>
      </c>
      <c r="B1" s="122"/>
      <c r="C1" s="122"/>
      <c r="D1" s="122"/>
      <c r="E1" s="1"/>
      <c r="F1" s="1"/>
    </row>
    <row r="2" spans="1:14" ht="52.8" customHeight="1" x14ac:dyDescent="0.3">
      <c r="A2" s="146" t="s">
        <v>244</v>
      </c>
      <c r="B2" s="146"/>
      <c r="C2" s="146"/>
      <c r="D2" s="146"/>
      <c r="E2" s="19"/>
      <c r="F2" s="19"/>
      <c r="G2" s="19"/>
      <c r="H2" s="19"/>
      <c r="I2" s="19"/>
      <c r="J2" s="19"/>
      <c r="K2" s="19"/>
      <c r="L2" s="19"/>
      <c r="M2" s="19"/>
      <c r="N2" s="19"/>
    </row>
    <row r="3" spans="1:14" x14ac:dyDescent="0.3">
      <c r="A3" s="20"/>
    </row>
    <row r="4" spans="1:14" ht="14.4" customHeight="1" x14ac:dyDescent="0.3">
      <c r="A4" s="142" t="s">
        <v>235</v>
      </c>
      <c r="B4" s="143" t="s">
        <v>236</v>
      </c>
      <c r="C4" s="142" t="s">
        <v>237</v>
      </c>
      <c r="D4" s="142" t="s">
        <v>238</v>
      </c>
    </row>
    <row r="5" spans="1:14" x14ac:dyDescent="0.3">
      <c r="A5" s="142"/>
      <c r="B5" s="144"/>
      <c r="C5" s="142"/>
      <c r="D5" s="142"/>
    </row>
    <row r="6" spans="1:14" x14ac:dyDescent="0.3">
      <c r="A6" s="142"/>
      <c r="B6" s="145"/>
      <c r="C6" s="142"/>
      <c r="D6" s="142"/>
    </row>
    <row r="7" spans="1:14" x14ac:dyDescent="0.3">
      <c r="A7" s="21">
        <v>1</v>
      </c>
      <c r="B7" s="21">
        <v>2</v>
      </c>
      <c r="C7" s="21">
        <v>3</v>
      </c>
      <c r="D7" s="21">
        <v>4</v>
      </c>
    </row>
    <row r="8" spans="1:14" ht="14.4" x14ac:dyDescent="0.3">
      <c r="A8" s="22" t="s">
        <v>239</v>
      </c>
      <c r="B8" s="21">
        <v>2144</v>
      </c>
      <c r="C8" s="21">
        <v>2148</v>
      </c>
      <c r="D8" s="26">
        <f>C8/B8</f>
        <v>1.0018656716417911</v>
      </c>
    </row>
    <row r="9" spans="1:14" ht="14.4" x14ac:dyDescent="0.3">
      <c r="A9" s="22" t="s">
        <v>240</v>
      </c>
      <c r="B9" s="21">
        <v>18803</v>
      </c>
      <c r="C9" s="21">
        <v>18989</v>
      </c>
      <c r="D9" s="26">
        <f t="shared" ref="D9:D11" si="0">C9/B9</f>
        <v>1.009892038504494</v>
      </c>
    </row>
    <row r="10" spans="1:14" ht="52.8" x14ac:dyDescent="0.3">
      <c r="A10" s="22" t="s">
        <v>241</v>
      </c>
      <c r="B10" s="21">
        <v>1387</v>
      </c>
      <c r="C10" s="21">
        <v>1394</v>
      </c>
      <c r="D10" s="26">
        <f t="shared" si="0"/>
        <v>1.0050468637346792</v>
      </c>
    </row>
    <row r="11" spans="1:14" ht="14.4" x14ac:dyDescent="0.3">
      <c r="A11" s="23" t="s">
        <v>242</v>
      </c>
      <c r="B11" s="21">
        <f>B9+B8</f>
        <v>20947</v>
      </c>
      <c r="C11" s="21">
        <f>C9+C8</f>
        <v>21137</v>
      </c>
      <c r="D11" s="26">
        <f t="shared" si="0"/>
        <v>1.0090705112903995</v>
      </c>
    </row>
    <row r="12" spans="1:14" ht="33" customHeight="1" x14ac:dyDescent="0.3">
      <c r="A12" s="22" t="s">
        <v>243</v>
      </c>
      <c r="B12" s="27">
        <v>0</v>
      </c>
      <c r="C12" s="27">
        <v>0</v>
      </c>
      <c r="D12" s="26"/>
    </row>
    <row r="13" spans="1:14" ht="9" customHeight="1" x14ac:dyDescent="0.3">
      <c r="A13" s="20"/>
    </row>
    <row r="14" spans="1:14" ht="58.5" customHeight="1" x14ac:dyDescent="0.3">
      <c r="A14" s="24"/>
      <c r="B14" s="24"/>
      <c r="C14" s="24"/>
      <c r="D14" s="24"/>
      <c r="E14" s="24"/>
      <c r="F14" s="24"/>
      <c r="G14" s="19"/>
      <c r="H14" s="19"/>
      <c r="I14" s="19"/>
      <c r="J14" s="19"/>
      <c r="K14" s="19"/>
      <c r="L14" s="19"/>
      <c r="M14" s="19"/>
      <c r="N14" s="19"/>
    </row>
    <row r="15" spans="1:14" ht="59.25" customHeight="1" x14ac:dyDescent="0.3">
      <c r="A15" s="25"/>
      <c r="B15" s="25"/>
      <c r="C15" s="25"/>
      <c r="D15" s="25"/>
      <c r="E15" s="25"/>
      <c r="F15" s="25"/>
      <c r="G15" s="19"/>
      <c r="H15" s="19"/>
      <c r="I15" s="19"/>
      <c r="J15" s="19"/>
      <c r="K15" s="19"/>
      <c r="L15" s="19"/>
      <c r="M15" s="19"/>
      <c r="N15" s="19"/>
    </row>
    <row r="16" spans="1:14" ht="11.25" customHeight="1" x14ac:dyDescent="0.3"/>
  </sheetData>
  <mergeCells count="6">
    <mergeCell ref="A1:D1"/>
    <mergeCell ref="A4:A6"/>
    <mergeCell ref="C4:C6"/>
    <mergeCell ref="D4:D6"/>
    <mergeCell ref="B4:B6"/>
    <mergeCell ref="A2:D2"/>
  </mergeCells>
  <phoneticPr fontId="2" type="noConversion"/>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activeCell="D30" sqref="D30"/>
    </sheetView>
  </sheetViews>
  <sheetFormatPr defaultColWidth="38.88671875" defaultRowHeight="14.4" x14ac:dyDescent="0.3"/>
  <cols>
    <col min="1" max="1" width="36.88671875" style="58" customWidth="1"/>
    <col min="2" max="4" width="13.5546875" style="31" customWidth="1"/>
    <col min="5" max="69" width="6.109375" style="31" customWidth="1"/>
    <col min="70" max="16384" width="38.88671875" style="31"/>
  </cols>
  <sheetData>
    <row r="1" spans="1:4" ht="23.4" customHeight="1" x14ac:dyDescent="0.3">
      <c r="A1" s="122" t="s">
        <v>41</v>
      </c>
      <c r="B1" s="122"/>
      <c r="C1" s="122"/>
      <c r="D1" s="122"/>
    </row>
    <row r="2" spans="1:4" ht="16.2" customHeight="1" x14ac:dyDescent="0.3">
      <c r="A2" s="147" t="s">
        <v>260</v>
      </c>
      <c r="B2" s="147"/>
      <c r="C2" s="147"/>
      <c r="D2" s="147"/>
    </row>
    <row r="3" spans="1:4" ht="33" customHeight="1" x14ac:dyDescent="0.3">
      <c r="A3" s="148" t="s">
        <v>262</v>
      </c>
      <c r="B3" s="148"/>
      <c r="C3" s="148"/>
      <c r="D3" s="148"/>
    </row>
    <row r="4" spans="1:4" ht="27.6" customHeight="1" x14ac:dyDescent="0.3">
      <c r="A4" s="60" t="s">
        <v>263</v>
      </c>
      <c r="B4" s="32" t="s">
        <v>264</v>
      </c>
      <c r="C4" s="32" t="s">
        <v>229</v>
      </c>
      <c r="D4" s="33" t="s">
        <v>261</v>
      </c>
    </row>
    <row r="5" spans="1:4" x14ac:dyDescent="0.3">
      <c r="A5" s="51" t="s">
        <v>246</v>
      </c>
      <c r="B5" s="35"/>
      <c r="C5" s="35"/>
      <c r="D5" s="36"/>
    </row>
    <row r="6" spans="1:4" x14ac:dyDescent="0.3">
      <c r="A6" s="52" t="s">
        <v>247</v>
      </c>
      <c r="B6" s="37">
        <v>10.92</v>
      </c>
      <c r="C6" s="37">
        <v>10.92</v>
      </c>
      <c r="D6" s="61">
        <f>C6/B6</f>
        <v>1</v>
      </c>
    </row>
    <row r="7" spans="1:4" x14ac:dyDescent="0.3">
      <c r="A7" s="51" t="s">
        <v>248</v>
      </c>
      <c r="B7" s="38"/>
      <c r="C7" s="38"/>
      <c r="D7" s="39"/>
    </row>
    <row r="8" spans="1:4" x14ac:dyDescent="0.3">
      <c r="A8" s="52" t="s">
        <v>247</v>
      </c>
      <c r="B8" s="37"/>
      <c r="C8" s="37"/>
      <c r="D8" s="61"/>
    </row>
    <row r="9" spans="1:4" x14ac:dyDescent="0.3">
      <c r="A9" s="53" t="s">
        <v>249</v>
      </c>
      <c r="B9" s="40">
        <v>10.92</v>
      </c>
      <c r="C9" s="40">
        <v>10.92</v>
      </c>
      <c r="D9" s="61">
        <f t="shared" ref="D9" si="0">C9/B9</f>
        <v>1</v>
      </c>
    </row>
    <row r="10" spans="1:4" x14ac:dyDescent="0.3">
      <c r="A10" s="54"/>
      <c r="B10" s="41"/>
      <c r="C10" s="41"/>
      <c r="D10" s="41"/>
    </row>
    <row r="11" spans="1:4" ht="33" customHeight="1" x14ac:dyDescent="0.3">
      <c r="A11" s="148" t="s">
        <v>265</v>
      </c>
      <c r="B11" s="148"/>
      <c r="C11" s="148"/>
      <c r="D11" s="148"/>
    </row>
    <row r="12" spans="1:4" ht="27.6" customHeight="1" x14ac:dyDescent="0.3">
      <c r="A12" s="60" t="s">
        <v>263</v>
      </c>
      <c r="B12" s="32" t="s">
        <v>264</v>
      </c>
      <c r="C12" s="32" t="s">
        <v>229</v>
      </c>
      <c r="D12" s="33" t="s">
        <v>261</v>
      </c>
    </row>
    <row r="13" spans="1:4" x14ac:dyDescent="0.3">
      <c r="A13" s="51" t="s">
        <v>250</v>
      </c>
      <c r="B13" s="35"/>
      <c r="C13" s="35"/>
      <c r="D13" s="36"/>
    </row>
    <row r="14" spans="1:4" x14ac:dyDescent="0.3">
      <c r="A14" s="52" t="s">
        <v>251</v>
      </c>
      <c r="B14" s="37">
        <v>3.5</v>
      </c>
      <c r="C14" s="37">
        <v>3.5</v>
      </c>
      <c r="D14" s="61">
        <f t="shared" ref="D14:D19" si="1">C14/B14</f>
        <v>1</v>
      </c>
    </row>
    <row r="15" spans="1:4" x14ac:dyDescent="0.3">
      <c r="A15" s="52" t="s">
        <v>252</v>
      </c>
      <c r="B15" s="37">
        <v>177.08</v>
      </c>
      <c r="C15" s="37">
        <v>177.53273999999999</v>
      </c>
      <c r="D15" s="61">
        <f t="shared" si="1"/>
        <v>1.0025566975378359</v>
      </c>
    </row>
    <row r="16" spans="1:4" x14ac:dyDescent="0.3">
      <c r="A16" s="52" t="s">
        <v>253</v>
      </c>
      <c r="B16" s="37"/>
      <c r="C16" s="37"/>
      <c r="D16" s="61"/>
    </row>
    <row r="17" spans="1:4" x14ac:dyDescent="0.3">
      <c r="A17" s="52" t="s">
        <v>251</v>
      </c>
      <c r="B17" s="37">
        <v>10.6</v>
      </c>
      <c r="C17" s="37">
        <v>10.600000000000001</v>
      </c>
      <c r="D17" s="61">
        <f t="shared" si="1"/>
        <v>1.0000000000000002</v>
      </c>
    </row>
    <row r="18" spans="1:4" x14ac:dyDescent="0.3">
      <c r="A18" s="52" t="s">
        <v>252</v>
      </c>
      <c r="B18" s="37">
        <v>157.57</v>
      </c>
      <c r="C18" s="37">
        <v>157.43700000000001</v>
      </c>
      <c r="D18" s="61">
        <f t="shared" si="1"/>
        <v>0.99915593069746789</v>
      </c>
    </row>
    <row r="19" spans="1:4" x14ac:dyDescent="0.3">
      <c r="A19" s="53" t="s">
        <v>249</v>
      </c>
      <c r="B19" s="40">
        <v>348.75</v>
      </c>
      <c r="C19" s="40">
        <v>349.06974000000002</v>
      </c>
      <c r="D19" s="61">
        <f t="shared" si="1"/>
        <v>1.000916817204301</v>
      </c>
    </row>
    <row r="20" spans="1:4" x14ac:dyDescent="0.3">
      <c r="A20" s="56"/>
      <c r="B20" s="43"/>
      <c r="C20" s="43"/>
      <c r="D20" s="43"/>
    </row>
    <row r="21" spans="1:4" x14ac:dyDescent="0.3">
      <c r="A21" s="148" t="s">
        <v>266</v>
      </c>
      <c r="B21" s="148"/>
      <c r="C21" s="148"/>
      <c r="D21" s="148"/>
    </row>
    <row r="22" spans="1:4" x14ac:dyDescent="0.3">
      <c r="A22" s="55"/>
      <c r="B22" s="42"/>
      <c r="C22" s="42"/>
      <c r="D22" s="42"/>
    </row>
    <row r="23" spans="1:4" ht="28.2" customHeight="1" x14ac:dyDescent="0.3">
      <c r="A23" s="59" t="s">
        <v>245</v>
      </c>
      <c r="B23" s="32" t="s">
        <v>264</v>
      </c>
      <c r="C23" s="32" t="s">
        <v>229</v>
      </c>
      <c r="D23" s="33" t="s">
        <v>261</v>
      </c>
    </row>
    <row r="24" spans="1:4" x14ac:dyDescent="0.3">
      <c r="A24" s="51" t="s">
        <v>254</v>
      </c>
      <c r="B24" s="44">
        <v>14.78</v>
      </c>
      <c r="C24" s="44">
        <v>14.725899999999999</v>
      </c>
      <c r="D24" s="61">
        <f t="shared" ref="D24:D26" si="2">C24/B24</f>
        <v>0.99633964817320708</v>
      </c>
    </row>
    <row r="25" spans="1:4" x14ac:dyDescent="0.3">
      <c r="A25" s="52" t="s">
        <v>255</v>
      </c>
      <c r="B25" s="44">
        <v>27.23</v>
      </c>
      <c r="C25" s="44">
        <v>25.091000000000001</v>
      </c>
      <c r="D25" s="61">
        <f t="shared" si="2"/>
        <v>0.92144693352919571</v>
      </c>
    </row>
    <row r="26" spans="1:4" x14ac:dyDescent="0.3">
      <c r="A26" s="53" t="s">
        <v>249</v>
      </c>
      <c r="B26" s="45">
        <v>42.01</v>
      </c>
      <c r="C26" s="45">
        <v>39.816900000000004</v>
      </c>
      <c r="D26" s="61">
        <f t="shared" si="2"/>
        <v>0.94779576291359213</v>
      </c>
    </row>
    <row r="27" spans="1:4" x14ac:dyDescent="0.3">
      <c r="A27" s="57"/>
      <c r="B27" s="46"/>
      <c r="C27" s="46"/>
      <c r="D27" s="47"/>
    </row>
    <row r="28" spans="1:4" x14ac:dyDescent="0.3">
      <c r="A28" s="148" t="s">
        <v>267</v>
      </c>
      <c r="B28" s="148"/>
      <c r="C28" s="148"/>
      <c r="D28" s="148"/>
    </row>
    <row r="30" spans="1:4" ht="32.4" customHeight="1" x14ac:dyDescent="0.3">
      <c r="A30" s="59" t="s">
        <v>245</v>
      </c>
      <c r="B30" s="32" t="s">
        <v>264</v>
      </c>
      <c r="C30" s="32" t="s">
        <v>229</v>
      </c>
      <c r="D30" s="33" t="s">
        <v>261</v>
      </c>
    </row>
    <row r="31" spans="1:4" x14ac:dyDescent="0.3">
      <c r="A31" s="62" t="s">
        <v>246</v>
      </c>
      <c r="B31" s="34"/>
      <c r="C31" s="34"/>
      <c r="D31" s="61"/>
    </row>
    <row r="32" spans="1:4" x14ac:dyDescent="0.3">
      <c r="A32" s="51" t="s">
        <v>256</v>
      </c>
      <c r="B32" s="48">
        <v>1</v>
      </c>
      <c r="C32" s="48">
        <v>1</v>
      </c>
      <c r="D32" s="61">
        <f t="shared" ref="D32:D36" si="3">C32/B32</f>
        <v>1</v>
      </c>
    </row>
    <row r="33" spans="1:4" x14ac:dyDescent="0.3">
      <c r="A33" s="52" t="s">
        <v>257</v>
      </c>
      <c r="B33" s="49"/>
      <c r="C33" s="49"/>
      <c r="D33" s="61"/>
    </row>
    <row r="34" spans="1:4" x14ac:dyDescent="0.3">
      <c r="A34" s="52" t="s">
        <v>258</v>
      </c>
      <c r="B34" s="49">
        <v>113</v>
      </c>
      <c r="C34" s="49">
        <v>113</v>
      </c>
      <c r="D34" s="61">
        <f t="shared" si="3"/>
        <v>1</v>
      </c>
    </row>
    <row r="35" spans="1:4" x14ac:dyDescent="0.3">
      <c r="A35" s="52" t="s">
        <v>259</v>
      </c>
      <c r="B35" s="49">
        <v>82</v>
      </c>
      <c r="C35" s="49">
        <v>83</v>
      </c>
      <c r="D35" s="61">
        <f t="shared" si="3"/>
        <v>1.0121951219512195</v>
      </c>
    </row>
    <row r="36" spans="1:4" x14ac:dyDescent="0.3">
      <c r="A36" s="53" t="s">
        <v>249</v>
      </c>
      <c r="B36" s="50">
        <v>679</v>
      </c>
      <c r="C36" s="50">
        <v>679</v>
      </c>
      <c r="D36" s="61">
        <f t="shared" si="3"/>
        <v>1</v>
      </c>
    </row>
  </sheetData>
  <mergeCells count="6">
    <mergeCell ref="A1:D1"/>
    <mergeCell ref="A2:D2"/>
    <mergeCell ref="A3:D3"/>
    <mergeCell ref="A28:D28"/>
    <mergeCell ref="A21:D21"/>
    <mergeCell ref="A11:D11"/>
  </mergeCells>
  <pageMargins left="0.7" right="0.7" top="0.75" bottom="0.75"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A2" sqref="A2:D2"/>
    </sheetView>
  </sheetViews>
  <sheetFormatPr defaultColWidth="38.88671875" defaultRowHeight="13.8" x14ac:dyDescent="0.3"/>
  <cols>
    <col min="1" max="1" width="38.88671875" style="18"/>
    <col min="2" max="4" width="17" style="18" customWidth="1"/>
    <col min="5" max="16384" width="38.88671875" style="18"/>
  </cols>
  <sheetData>
    <row r="1" spans="1:14" ht="14.4" x14ac:dyDescent="0.3">
      <c r="A1" s="122" t="s">
        <v>41</v>
      </c>
      <c r="B1" s="122"/>
      <c r="C1" s="122"/>
      <c r="D1" s="122"/>
    </row>
    <row r="2" spans="1:14" ht="57" customHeight="1" x14ac:dyDescent="0.3">
      <c r="A2" s="150" t="s">
        <v>283</v>
      </c>
      <c r="B2" s="150"/>
      <c r="C2" s="150"/>
      <c r="D2" s="150"/>
      <c r="E2" s="19"/>
      <c r="F2" s="19"/>
      <c r="G2" s="19"/>
      <c r="H2" s="19"/>
      <c r="I2" s="19"/>
      <c r="J2" s="19"/>
      <c r="K2" s="19"/>
      <c r="L2" s="19"/>
      <c r="M2" s="19"/>
      <c r="N2" s="19"/>
    </row>
    <row r="3" spans="1:14" ht="18" x14ac:dyDescent="0.3">
      <c r="A3" s="63" t="s">
        <v>268</v>
      </c>
    </row>
    <row r="4" spans="1:14" ht="14.4" customHeight="1" x14ac:dyDescent="0.3">
      <c r="A4" s="149"/>
      <c r="B4" s="149"/>
      <c r="C4" s="149"/>
      <c r="D4" s="149"/>
    </row>
    <row r="5" spans="1:14" x14ac:dyDescent="0.3">
      <c r="A5" s="149"/>
      <c r="B5" s="149"/>
      <c r="C5" s="149"/>
      <c r="D5" s="149"/>
    </row>
    <row r="6" spans="1:14" x14ac:dyDescent="0.3">
      <c r="A6" s="149"/>
      <c r="B6" s="149"/>
      <c r="C6" s="149"/>
      <c r="D6" s="149"/>
    </row>
    <row r="7" spans="1:14" x14ac:dyDescent="0.3">
      <c r="A7" s="29"/>
      <c r="B7" s="29"/>
      <c r="C7" s="29"/>
      <c r="D7" s="29"/>
    </row>
    <row r="8" spans="1:14" x14ac:dyDescent="0.3">
      <c r="A8" s="28"/>
      <c r="B8" s="29"/>
      <c r="C8" s="29"/>
      <c r="D8" s="29"/>
    </row>
    <row r="9" spans="1:14" x14ac:dyDescent="0.3">
      <c r="A9" s="28"/>
      <c r="B9" s="29"/>
      <c r="C9" s="29"/>
      <c r="D9" s="29"/>
    </row>
    <row r="10" spans="1:14" x14ac:dyDescent="0.3">
      <c r="A10" s="28"/>
      <c r="B10" s="29"/>
      <c r="C10" s="29"/>
      <c r="D10" s="29"/>
    </row>
    <row r="11" spans="1:14" x14ac:dyDescent="0.3">
      <c r="A11" s="30"/>
      <c r="B11" s="29"/>
      <c r="C11" s="29"/>
      <c r="D11" s="29"/>
    </row>
    <row r="12" spans="1:14" ht="33" customHeight="1" x14ac:dyDescent="0.3">
      <c r="A12" s="28"/>
      <c r="B12" s="29"/>
      <c r="C12" s="29"/>
      <c r="D12" s="29"/>
    </row>
    <row r="13" spans="1:14" ht="9" customHeight="1" x14ac:dyDescent="0.3">
      <c r="A13" s="20"/>
    </row>
    <row r="14" spans="1:14" ht="58.5" customHeight="1" x14ac:dyDescent="0.3">
      <c r="A14" s="24"/>
      <c r="B14" s="24"/>
      <c r="C14" s="24"/>
      <c r="D14" s="24"/>
      <c r="E14" s="24"/>
      <c r="F14" s="24"/>
      <c r="G14" s="19"/>
      <c r="H14" s="19"/>
      <c r="I14" s="19"/>
      <c r="J14" s="19"/>
      <c r="K14" s="19"/>
      <c r="L14" s="19"/>
      <c r="M14" s="19"/>
      <c r="N14" s="19"/>
    </row>
    <row r="15" spans="1:14" ht="59.25" customHeight="1" x14ac:dyDescent="0.3">
      <c r="A15" s="25"/>
      <c r="B15" s="25"/>
      <c r="C15" s="25"/>
      <c r="D15" s="25"/>
      <c r="E15" s="25"/>
      <c r="F15" s="25"/>
      <c r="G15" s="19"/>
      <c r="H15" s="19"/>
      <c r="I15" s="19"/>
      <c r="J15" s="19"/>
      <c r="K15" s="19"/>
      <c r="L15" s="19"/>
      <c r="M15" s="19"/>
      <c r="N15" s="19"/>
    </row>
    <row r="16" spans="1:14" ht="11.25" customHeight="1" x14ac:dyDescent="0.3"/>
  </sheetData>
  <mergeCells count="6">
    <mergeCell ref="A1:D1"/>
    <mergeCell ref="A4:A6"/>
    <mergeCell ref="B4:B6"/>
    <mergeCell ref="C4:C6"/>
    <mergeCell ref="D4:D6"/>
    <mergeCell ref="A2:D2"/>
  </mergeCell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sqref="A1:XFD1"/>
    </sheetView>
  </sheetViews>
  <sheetFormatPr defaultRowHeight="13.8" x14ac:dyDescent="0.25"/>
  <cols>
    <col min="1" max="1" width="12.44140625" style="3" customWidth="1"/>
    <col min="2" max="2" width="20.33203125" style="3" customWidth="1"/>
    <col min="3" max="3" width="25.33203125" style="3" customWidth="1"/>
    <col min="4" max="5" width="10.5546875" style="3" customWidth="1"/>
    <col min="6" max="6" width="11.88671875" style="3" customWidth="1"/>
    <col min="7" max="7" width="10.5546875" style="3" customWidth="1"/>
    <col min="8" max="8" width="10.33203125" style="3" customWidth="1"/>
    <col min="9" max="9" width="12.33203125" style="3" customWidth="1"/>
    <col min="10" max="10" width="12" style="3" customWidth="1"/>
    <col min="11" max="11" width="9.88671875" style="3" customWidth="1"/>
    <col min="12" max="12" width="12.44140625" style="3" customWidth="1"/>
    <col min="13" max="13" width="8.88671875" style="3"/>
    <col min="14" max="14" width="10.44140625" style="3" customWidth="1"/>
    <col min="15" max="15" width="12" style="3" customWidth="1"/>
    <col min="16" max="16" width="8.88671875" style="3"/>
    <col min="17" max="17" width="10.5546875" style="3" customWidth="1"/>
    <col min="18" max="18" width="12.109375" style="3" customWidth="1"/>
    <col min="19" max="19" width="15.109375" style="3" customWidth="1"/>
    <col min="20" max="20" width="16.6640625" style="3" customWidth="1"/>
    <col min="21" max="16384" width="8.88671875" style="3"/>
  </cols>
  <sheetData>
    <row r="1" spans="1:20" x14ac:dyDescent="0.25">
      <c r="A1" s="122" t="s">
        <v>8</v>
      </c>
      <c r="B1" s="122"/>
      <c r="C1" s="122"/>
      <c r="D1" s="122"/>
      <c r="E1" s="122"/>
      <c r="F1" s="122"/>
      <c r="G1" s="1"/>
      <c r="H1" s="1"/>
      <c r="I1" s="1"/>
      <c r="J1" s="1"/>
      <c r="K1" s="1"/>
      <c r="L1" s="1"/>
      <c r="M1" s="1"/>
      <c r="N1" s="1"/>
      <c r="O1" s="1"/>
      <c r="P1" s="1"/>
      <c r="Q1" s="1"/>
      <c r="R1" s="1"/>
      <c r="S1" s="1"/>
      <c r="T1" s="1"/>
    </row>
    <row r="3" spans="1:20" s="120" customFormat="1" ht="44.25" customHeight="1" x14ac:dyDescent="0.3">
      <c r="A3" s="155" t="s">
        <v>58</v>
      </c>
      <c r="B3" s="155"/>
      <c r="C3" s="155"/>
      <c r="D3" s="155"/>
      <c r="E3" s="155"/>
      <c r="F3" s="155"/>
      <c r="G3" s="155"/>
      <c r="H3" s="155"/>
      <c r="I3" s="155"/>
      <c r="J3" s="155"/>
      <c r="K3" s="155"/>
      <c r="L3" s="155"/>
      <c r="M3" s="155"/>
      <c r="N3" s="155"/>
      <c r="O3" s="155"/>
      <c r="P3" s="155"/>
      <c r="Q3" s="155"/>
      <c r="R3" s="155"/>
      <c r="S3" s="155"/>
      <c r="T3" s="155"/>
    </row>
    <row r="4" spans="1:20" ht="9.75" customHeight="1" x14ac:dyDescent="0.25"/>
    <row r="5" spans="1:20" x14ac:dyDescent="0.25">
      <c r="A5" s="156" t="s">
        <v>271</v>
      </c>
      <c r="B5" s="156" t="s">
        <v>43</v>
      </c>
      <c r="C5" s="156"/>
      <c r="D5" s="156" t="s">
        <v>44</v>
      </c>
      <c r="E5" s="156"/>
      <c r="F5" s="156"/>
      <c r="G5" s="64"/>
    </row>
    <row r="6" spans="1:20" x14ac:dyDescent="0.25">
      <c r="A6" s="156"/>
      <c r="B6" s="156"/>
      <c r="C6" s="156"/>
      <c r="D6" s="8">
        <v>2017</v>
      </c>
      <c r="E6" s="8">
        <v>2018</v>
      </c>
      <c r="F6" s="33" t="s">
        <v>261</v>
      </c>
      <c r="G6" s="64"/>
    </row>
    <row r="7" spans="1:20" x14ac:dyDescent="0.25">
      <c r="A7" s="7">
        <v>1</v>
      </c>
      <c r="B7" s="139">
        <v>2</v>
      </c>
      <c r="C7" s="139"/>
      <c r="D7" s="10">
        <v>3</v>
      </c>
      <c r="E7" s="10">
        <v>4</v>
      </c>
      <c r="F7" s="10">
        <v>5</v>
      </c>
      <c r="G7" s="65"/>
    </row>
    <row r="8" spans="1:20" ht="45" customHeight="1" x14ac:dyDescent="0.25">
      <c r="A8" s="7">
        <v>1</v>
      </c>
      <c r="B8" s="153" t="s">
        <v>9</v>
      </c>
      <c r="C8" s="153"/>
      <c r="D8" s="7">
        <v>0</v>
      </c>
      <c r="E8" s="7">
        <f>E9+E10+E11+E12</f>
        <v>1.5127999999999999</v>
      </c>
      <c r="F8" s="75">
        <v>0</v>
      </c>
      <c r="G8" s="4"/>
    </row>
    <row r="9" spans="1:20" x14ac:dyDescent="0.25">
      <c r="A9" s="67" t="s">
        <v>1</v>
      </c>
      <c r="B9" s="152" t="s">
        <v>59</v>
      </c>
      <c r="C9" s="152"/>
      <c r="D9" s="7"/>
      <c r="E9" s="7"/>
      <c r="F9" s="66"/>
      <c r="G9" s="68"/>
    </row>
    <row r="10" spans="1:20" x14ac:dyDescent="0.25">
      <c r="A10" s="67" t="s">
        <v>2</v>
      </c>
      <c r="B10" s="152" t="s">
        <v>47</v>
      </c>
      <c r="C10" s="152"/>
      <c r="D10" s="7"/>
      <c r="E10" s="7"/>
      <c r="F10" s="66"/>
      <c r="G10" s="68"/>
    </row>
    <row r="11" spans="1:20" x14ac:dyDescent="0.25">
      <c r="A11" s="67" t="s">
        <v>10</v>
      </c>
      <c r="B11" s="152" t="s">
        <v>48</v>
      </c>
      <c r="C11" s="152"/>
      <c r="D11" s="7">
        <v>0</v>
      </c>
      <c r="E11" s="7"/>
      <c r="F11" s="66"/>
      <c r="G11" s="68"/>
    </row>
    <row r="12" spans="1:20" x14ac:dyDescent="0.25">
      <c r="A12" s="67" t="s">
        <v>11</v>
      </c>
      <c r="B12" s="152" t="s">
        <v>49</v>
      </c>
      <c r="C12" s="152"/>
      <c r="D12" s="7">
        <v>0</v>
      </c>
      <c r="E12" s="7">
        <v>1.5127999999999999</v>
      </c>
      <c r="F12" s="75">
        <v>0</v>
      </c>
      <c r="G12" s="68"/>
    </row>
    <row r="13" spans="1:20" ht="32.25" customHeight="1" x14ac:dyDescent="0.25">
      <c r="A13" s="7">
        <v>2</v>
      </c>
      <c r="B13" s="154" t="s">
        <v>272</v>
      </c>
      <c r="C13" s="154"/>
      <c r="D13" s="7">
        <v>0</v>
      </c>
      <c r="E13" s="7">
        <v>0.18279999999999999</v>
      </c>
      <c r="F13" s="75">
        <v>0</v>
      </c>
      <c r="G13" s="4"/>
    </row>
    <row r="14" spans="1:20" x14ac:dyDescent="0.25">
      <c r="A14" s="67" t="s">
        <v>4</v>
      </c>
      <c r="B14" s="152" t="s">
        <v>59</v>
      </c>
      <c r="C14" s="152"/>
      <c r="D14" s="7"/>
      <c r="E14" s="7"/>
      <c r="F14" s="66"/>
      <c r="G14" s="68"/>
    </row>
    <row r="15" spans="1:20" x14ac:dyDescent="0.25">
      <c r="A15" s="67" t="s">
        <v>5</v>
      </c>
      <c r="B15" s="152" t="s">
        <v>47</v>
      </c>
      <c r="C15" s="152"/>
      <c r="D15" s="7"/>
      <c r="E15" s="7"/>
      <c r="F15" s="66"/>
      <c r="G15" s="68"/>
    </row>
    <row r="16" spans="1:20" x14ac:dyDescent="0.25">
      <c r="A16" s="67" t="s">
        <v>6</v>
      </c>
      <c r="B16" s="152" t="s">
        <v>48</v>
      </c>
      <c r="C16" s="152"/>
      <c r="D16" s="7">
        <v>0</v>
      </c>
      <c r="E16" s="7"/>
      <c r="F16" s="66"/>
      <c r="G16" s="68"/>
    </row>
    <row r="17" spans="1:20" x14ac:dyDescent="0.25">
      <c r="A17" s="67" t="s">
        <v>7</v>
      </c>
      <c r="B17" s="152" t="s">
        <v>49</v>
      </c>
      <c r="C17" s="152"/>
      <c r="D17" s="7">
        <v>0</v>
      </c>
      <c r="E17" s="7">
        <v>0.18279999999999999</v>
      </c>
      <c r="F17" s="75">
        <v>0</v>
      </c>
      <c r="G17" s="68"/>
    </row>
    <row r="18" spans="1:20" ht="105.75" customHeight="1" x14ac:dyDescent="0.25">
      <c r="A18" s="7">
        <v>3</v>
      </c>
      <c r="B18" s="153" t="s">
        <v>274</v>
      </c>
      <c r="C18" s="153"/>
      <c r="D18" s="7">
        <v>0</v>
      </c>
      <c r="E18" s="7">
        <v>4.4000000000000003E-3</v>
      </c>
      <c r="F18" s="75">
        <v>0</v>
      </c>
      <c r="G18" s="4"/>
    </row>
    <row r="19" spans="1:20" x14ac:dyDescent="0.25">
      <c r="A19" s="67" t="s">
        <v>12</v>
      </c>
      <c r="B19" s="152" t="s">
        <v>59</v>
      </c>
      <c r="C19" s="152"/>
      <c r="D19" s="7">
        <v>0</v>
      </c>
      <c r="E19" s="7"/>
      <c r="F19" s="66"/>
      <c r="G19" s="68"/>
    </row>
    <row r="20" spans="1:20" x14ac:dyDescent="0.25">
      <c r="A20" s="67" t="s">
        <v>13</v>
      </c>
      <c r="B20" s="152" t="s">
        <v>47</v>
      </c>
      <c r="C20" s="152"/>
      <c r="D20" s="7">
        <v>0</v>
      </c>
      <c r="E20" s="7"/>
      <c r="F20" s="66"/>
      <c r="G20" s="68"/>
    </row>
    <row r="21" spans="1:20" x14ac:dyDescent="0.25">
      <c r="A21" s="67" t="s">
        <v>14</v>
      </c>
      <c r="B21" s="152" t="s">
        <v>48</v>
      </c>
      <c r="C21" s="152"/>
      <c r="D21" s="7">
        <v>0</v>
      </c>
      <c r="E21" s="7"/>
      <c r="F21" s="66"/>
      <c r="G21" s="68"/>
    </row>
    <row r="22" spans="1:20" x14ac:dyDescent="0.25">
      <c r="A22" s="67" t="s">
        <v>15</v>
      </c>
      <c r="B22" s="152" t="s">
        <v>49</v>
      </c>
      <c r="C22" s="152"/>
      <c r="D22" s="7">
        <v>0</v>
      </c>
      <c r="E22" s="7">
        <v>4.4000000000000003E-3</v>
      </c>
      <c r="F22" s="75">
        <v>0</v>
      </c>
      <c r="G22" s="68"/>
    </row>
    <row r="23" spans="1:20" ht="108.75" customHeight="1" x14ac:dyDescent="0.25">
      <c r="A23" s="7">
        <v>4</v>
      </c>
      <c r="B23" s="153" t="s">
        <v>273</v>
      </c>
      <c r="C23" s="153"/>
      <c r="D23" s="7">
        <v>0</v>
      </c>
      <c r="E23" s="7">
        <v>3.0999999999999999E-3</v>
      </c>
      <c r="F23" s="75">
        <v>0</v>
      </c>
      <c r="G23" s="4"/>
    </row>
    <row r="24" spans="1:20" x14ac:dyDescent="0.25">
      <c r="A24" s="67" t="s">
        <v>16</v>
      </c>
      <c r="B24" s="152" t="s">
        <v>59</v>
      </c>
      <c r="C24" s="152"/>
      <c r="D24" s="7">
        <v>0</v>
      </c>
      <c r="E24" s="7">
        <v>0</v>
      </c>
      <c r="F24" s="66"/>
      <c r="G24" s="68"/>
    </row>
    <row r="25" spans="1:20" x14ac:dyDescent="0.25">
      <c r="A25" s="67" t="s">
        <v>17</v>
      </c>
      <c r="B25" s="152" t="s">
        <v>47</v>
      </c>
      <c r="C25" s="152"/>
      <c r="D25" s="7">
        <v>0</v>
      </c>
      <c r="E25" s="7">
        <v>0</v>
      </c>
      <c r="F25" s="66"/>
      <c r="G25" s="68"/>
    </row>
    <row r="26" spans="1:20" x14ac:dyDescent="0.25">
      <c r="A26" s="67" t="s">
        <v>18</v>
      </c>
      <c r="B26" s="152" t="s">
        <v>48</v>
      </c>
      <c r="C26" s="152"/>
      <c r="D26" s="7">
        <v>0</v>
      </c>
      <c r="E26" s="7">
        <v>0</v>
      </c>
      <c r="F26" s="66"/>
      <c r="G26" s="68"/>
    </row>
    <row r="27" spans="1:20" x14ac:dyDescent="0.25">
      <c r="A27" s="67" t="s">
        <v>19</v>
      </c>
      <c r="B27" s="152" t="s">
        <v>49</v>
      </c>
      <c r="C27" s="152"/>
      <c r="D27" s="7">
        <v>0</v>
      </c>
      <c r="E27" s="7">
        <v>3.0999999999999999E-3</v>
      </c>
      <c r="F27" s="75">
        <v>0</v>
      </c>
      <c r="G27" s="68"/>
    </row>
    <row r="28" spans="1:20" x14ac:dyDescent="0.25">
      <c r="A28" s="7">
        <v>5</v>
      </c>
      <c r="B28" s="152" t="s">
        <v>60</v>
      </c>
      <c r="C28" s="152"/>
      <c r="D28" s="10">
        <v>0</v>
      </c>
      <c r="E28" s="10">
        <v>0</v>
      </c>
      <c r="F28" s="75">
        <v>0</v>
      </c>
      <c r="G28" s="4"/>
    </row>
    <row r="29" spans="1:20" x14ac:dyDescent="0.25">
      <c r="A29" s="67" t="s">
        <v>20</v>
      </c>
      <c r="B29" s="152" t="s">
        <v>61</v>
      </c>
      <c r="C29" s="152"/>
      <c r="D29" s="10">
        <v>0</v>
      </c>
      <c r="E29" s="10">
        <v>0</v>
      </c>
      <c r="F29" s="75">
        <v>0</v>
      </c>
      <c r="G29" s="4"/>
    </row>
    <row r="30" spans="1:20" x14ac:dyDescent="0.25">
      <c r="A30" s="3" t="s">
        <v>62</v>
      </c>
    </row>
    <row r="31" spans="1:20" x14ac:dyDescent="0.25">
      <c r="A31" s="3" t="s">
        <v>63</v>
      </c>
    </row>
    <row r="32" spans="1:20" ht="90" customHeight="1" x14ac:dyDescent="0.25">
      <c r="A32" s="151" t="s">
        <v>64</v>
      </c>
      <c r="B32" s="151"/>
      <c r="C32" s="151"/>
      <c r="D32" s="151"/>
      <c r="E32" s="151"/>
      <c r="F32" s="151"/>
      <c r="G32" s="151"/>
      <c r="H32" s="151"/>
      <c r="I32" s="151"/>
      <c r="J32" s="151"/>
      <c r="K32" s="151"/>
      <c r="L32" s="151"/>
      <c r="M32" s="151"/>
      <c r="N32" s="151"/>
      <c r="O32" s="151"/>
      <c r="P32" s="151"/>
      <c r="Q32" s="151"/>
      <c r="R32" s="151"/>
      <c r="S32" s="151"/>
      <c r="T32" s="151"/>
    </row>
    <row r="33" spans="1:20" ht="88.5" customHeight="1" x14ac:dyDescent="0.25">
      <c r="A33" s="151" t="s">
        <v>34</v>
      </c>
      <c r="B33" s="151"/>
      <c r="C33" s="151"/>
      <c r="D33" s="151"/>
      <c r="E33" s="151"/>
      <c r="F33" s="151"/>
      <c r="G33" s="151"/>
      <c r="H33" s="151"/>
      <c r="I33" s="151"/>
      <c r="J33" s="151"/>
      <c r="K33" s="151"/>
      <c r="L33" s="151"/>
      <c r="M33" s="151"/>
      <c r="N33" s="151"/>
      <c r="O33" s="151"/>
      <c r="P33" s="151"/>
      <c r="Q33" s="151"/>
      <c r="R33" s="151"/>
      <c r="S33" s="151"/>
      <c r="T33" s="151"/>
    </row>
    <row r="34" spans="1:20" ht="72" customHeight="1" x14ac:dyDescent="0.25">
      <c r="A34" s="151" t="s">
        <v>35</v>
      </c>
      <c r="B34" s="151"/>
      <c r="C34" s="151"/>
      <c r="D34" s="151"/>
      <c r="E34" s="151"/>
      <c r="F34" s="151"/>
      <c r="G34" s="151"/>
      <c r="H34" s="151"/>
      <c r="I34" s="151"/>
      <c r="J34" s="151"/>
      <c r="K34" s="151"/>
      <c r="L34" s="151"/>
      <c r="M34" s="151"/>
      <c r="N34" s="151"/>
      <c r="O34" s="151"/>
      <c r="P34" s="151"/>
      <c r="Q34" s="151"/>
      <c r="R34" s="151"/>
      <c r="S34" s="151"/>
      <c r="T34" s="151"/>
    </row>
    <row r="35" spans="1:20" ht="120.75" customHeight="1" x14ac:dyDescent="0.25">
      <c r="A35" s="151" t="s">
        <v>65</v>
      </c>
      <c r="B35" s="151"/>
      <c r="C35" s="151"/>
      <c r="D35" s="151"/>
      <c r="E35" s="151"/>
      <c r="F35" s="151"/>
      <c r="G35" s="151"/>
      <c r="H35" s="151"/>
      <c r="I35" s="151"/>
      <c r="J35" s="151"/>
      <c r="K35" s="151"/>
      <c r="L35" s="151"/>
      <c r="M35" s="151"/>
      <c r="N35" s="151"/>
      <c r="O35" s="151"/>
      <c r="P35" s="151"/>
      <c r="Q35" s="151"/>
      <c r="R35" s="151"/>
      <c r="S35" s="151"/>
      <c r="T35" s="151"/>
    </row>
    <row r="36" spans="1:20" ht="31.5" customHeight="1" x14ac:dyDescent="0.25">
      <c r="A36" s="151" t="s">
        <v>66</v>
      </c>
      <c r="B36" s="151"/>
      <c r="C36" s="151"/>
      <c r="D36" s="151"/>
      <c r="E36" s="151"/>
      <c r="F36" s="151"/>
      <c r="G36" s="151"/>
      <c r="H36" s="151"/>
      <c r="I36" s="151"/>
      <c r="J36" s="151"/>
      <c r="K36" s="151"/>
      <c r="L36" s="151"/>
      <c r="M36" s="151"/>
      <c r="N36" s="151"/>
      <c r="O36" s="151"/>
      <c r="P36" s="151"/>
      <c r="Q36" s="151"/>
      <c r="R36" s="151"/>
      <c r="S36" s="151"/>
      <c r="T36" s="151"/>
    </row>
  </sheetData>
  <mergeCells count="51">
    <mergeCell ref="S3:T3"/>
    <mergeCell ref="B9:C9"/>
    <mergeCell ref="A1:F1"/>
    <mergeCell ref="A3:F3"/>
    <mergeCell ref="G3:L3"/>
    <mergeCell ref="M3:R3"/>
    <mergeCell ref="A5:A6"/>
    <mergeCell ref="B5:C6"/>
    <mergeCell ref="D5:F5"/>
    <mergeCell ref="B7:C7"/>
    <mergeCell ref="B8:C8"/>
    <mergeCell ref="B21:C21"/>
    <mergeCell ref="B10:C10"/>
    <mergeCell ref="B11:C11"/>
    <mergeCell ref="B12:C12"/>
    <mergeCell ref="B13:C13"/>
    <mergeCell ref="B14:C14"/>
    <mergeCell ref="B17:C17"/>
    <mergeCell ref="B15:C15"/>
    <mergeCell ref="B16:C16"/>
    <mergeCell ref="B18:C18"/>
    <mergeCell ref="B19:C19"/>
    <mergeCell ref="B20:C20"/>
    <mergeCell ref="B22:C22"/>
    <mergeCell ref="B23:C23"/>
    <mergeCell ref="A34:F34"/>
    <mergeCell ref="G34:L34"/>
    <mergeCell ref="B24:C24"/>
    <mergeCell ref="B25:C25"/>
    <mergeCell ref="B26:C26"/>
    <mergeCell ref="B27:C27"/>
    <mergeCell ref="M34:R34"/>
    <mergeCell ref="S34:T34"/>
    <mergeCell ref="B28:C28"/>
    <mergeCell ref="B29:C29"/>
    <mergeCell ref="A32:F32"/>
    <mergeCell ref="G32:L32"/>
    <mergeCell ref="M32:R32"/>
    <mergeCell ref="A33:F33"/>
    <mergeCell ref="G33:L33"/>
    <mergeCell ref="M33:R33"/>
    <mergeCell ref="S32:T32"/>
    <mergeCell ref="S33:T33"/>
    <mergeCell ref="A36:F36"/>
    <mergeCell ref="G36:L36"/>
    <mergeCell ref="M36:R36"/>
    <mergeCell ref="S36:T36"/>
    <mergeCell ref="A35:F35"/>
    <mergeCell ref="G35:L35"/>
    <mergeCell ref="M35:R35"/>
    <mergeCell ref="S35:T35"/>
  </mergeCells>
  <phoneticPr fontId="2" type="noConversion"/>
  <pageMargins left="0.7" right="0.7" top="0.75" bottom="0.75" header="0.3" footer="0.3"/>
  <pageSetup paperSize="9" scale="96" orientation="portrait" r:id="rId1"/>
  <colBreaks count="1" manualBreakCount="1">
    <brk id="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zoomScaleNormal="100" workbookViewId="0">
      <selection sqref="A1:XFD1"/>
    </sheetView>
  </sheetViews>
  <sheetFormatPr defaultRowHeight="13.8" x14ac:dyDescent="0.25"/>
  <cols>
    <col min="1" max="1" width="5.44140625" style="3" customWidth="1"/>
    <col min="2" max="2" width="20.33203125" style="3" customWidth="1"/>
    <col min="3" max="4" width="10.44140625" style="3" customWidth="1"/>
    <col min="5" max="6" width="9.6640625" style="3" customWidth="1"/>
    <col min="7" max="10" width="9.44140625" style="3" customWidth="1"/>
    <col min="11" max="14" width="9.77734375" style="3" customWidth="1"/>
    <col min="15" max="18" width="10" style="3" customWidth="1"/>
    <col min="19" max="19" width="33.109375" style="3" customWidth="1"/>
    <col min="20" max="20" width="16.6640625" style="3" customWidth="1"/>
    <col min="21" max="16384" width="8.88671875" style="3"/>
  </cols>
  <sheetData>
    <row r="1" spans="1:20" s="114" customFormat="1" ht="35.4" customHeight="1" x14ac:dyDescent="0.3">
      <c r="A1" s="162" t="s">
        <v>8</v>
      </c>
      <c r="B1" s="162"/>
      <c r="C1" s="162"/>
      <c r="D1" s="162"/>
      <c r="E1" s="162"/>
      <c r="F1" s="162"/>
      <c r="G1" s="162"/>
      <c r="H1" s="162"/>
      <c r="I1" s="162"/>
      <c r="J1" s="162"/>
      <c r="K1" s="162"/>
      <c r="L1" s="162"/>
      <c r="M1" s="162"/>
      <c r="N1" s="162"/>
      <c r="O1" s="162"/>
      <c r="P1" s="162"/>
      <c r="Q1" s="162"/>
      <c r="R1" s="162"/>
      <c r="S1" s="162"/>
      <c r="T1" s="121"/>
    </row>
    <row r="2" spans="1:20" ht="15" customHeight="1" x14ac:dyDescent="0.3">
      <c r="A2" s="132" t="s">
        <v>67</v>
      </c>
      <c r="B2" s="132"/>
      <c r="C2" s="132"/>
      <c r="D2" s="132"/>
      <c r="E2" s="132"/>
      <c r="F2" s="132"/>
      <c r="G2" s="132"/>
      <c r="H2" s="132"/>
      <c r="I2" s="132"/>
      <c r="J2" s="132"/>
      <c r="K2" s="132"/>
      <c r="L2" s="132"/>
      <c r="M2" s="132"/>
      <c r="N2" s="132"/>
      <c r="O2" s="132"/>
      <c r="P2" s="132"/>
      <c r="Q2" s="132"/>
      <c r="R2" s="132"/>
      <c r="S2" s="132"/>
      <c r="T2" s="132"/>
    </row>
    <row r="4" spans="1:20" ht="150" customHeight="1" x14ac:dyDescent="0.25">
      <c r="A4" s="158" t="s">
        <v>271</v>
      </c>
      <c r="B4" s="158" t="s">
        <v>68</v>
      </c>
      <c r="C4" s="160" t="s">
        <v>29</v>
      </c>
      <c r="D4" s="160"/>
      <c r="E4" s="160"/>
      <c r="F4" s="160"/>
      <c r="G4" s="160" t="s">
        <v>30</v>
      </c>
      <c r="H4" s="160"/>
      <c r="I4" s="160"/>
      <c r="J4" s="160"/>
      <c r="K4" s="161" t="s">
        <v>31</v>
      </c>
      <c r="L4" s="161"/>
      <c r="M4" s="161"/>
      <c r="N4" s="161"/>
      <c r="O4" s="161" t="s">
        <v>32</v>
      </c>
      <c r="P4" s="161"/>
      <c r="Q4" s="161"/>
      <c r="R4" s="161"/>
      <c r="S4" s="69" t="s">
        <v>69</v>
      </c>
      <c r="T4" s="69" t="s">
        <v>70</v>
      </c>
    </row>
    <row r="5" spans="1:20" x14ac:dyDescent="0.25">
      <c r="A5" s="159"/>
      <c r="B5" s="159"/>
      <c r="C5" s="69" t="s">
        <v>71</v>
      </c>
      <c r="D5" s="69" t="s">
        <v>72</v>
      </c>
      <c r="E5" s="69" t="s">
        <v>73</v>
      </c>
      <c r="F5" s="69" t="s">
        <v>74</v>
      </c>
      <c r="G5" s="69" t="s">
        <v>71</v>
      </c>
      <c r="H5" s="69" t="s">
        <v>72</v>
      </c>
      <c r="I5" s="69" t="s">
        <v>73</v>
      </c>
      <c r="J5" s="69" t="s">
        <v>74</v>
      </c>
      <c r="K5" s="69" t="s">
        <v>71</v>
      </c>
      <c r="L5" s="69" t="s">
        <v>72</v>
      </c>
      <c r="M5" s="69" t="s">
        <v>73</v>
      </c>
      <c r="N5" s="69" t="s">
        <v>74</v>
      </c>
      <c r="O5" s="69" t="s">
        <v>71</v>
      </c>
      <c r="P5" s="69" t="s">
        <v>72</v>
      </c>
      <c r="Q5" s="69" t="s">
        <v>73</v>
      </c>
      <c r="R5" s="69" t="s">
        <v>74</v>
      </c>
      <c r="S5" s="69"/>
      <c r="T5" s="69"/>
    </row>
    <row r="6" spans="1:20" x14ac:dyDescent="0.25">
      <c r="A6" s="73">
        <v>1</v>
      </c>
      <c r="B6" s="73">
        <v>2</v>
      </c>
      <c r="C6" s="73">
        <v>3</v>
      </c>
      <c r="D6" s="73">
        <v>4</v>
      </c>
      <c r="E6" s="73">
        <v>5</v>
      </c>
      <c r="F6" s="73">
        <v>6</v>
      </c>
      <c r="G6" s="73">
        <v>7</v>
      </c>
      <c r="H6" s="73">
        <v>8</v>
      </c>
      <c r="I6" s="73">
        <v>9</v>
      </c>
      <c r="J6" s="73">
        <v>10</v>
      </c>
      <c r="K6" s="73">
        <v>11</v>
      </c>
      <c r="L6" s="73">
        <v>12</v>
      </c>
      <c r="M6" s="73">
        <v>13</v>
      </c>
      <c r="N6" s="73">
        <v>14</v>
      </c>
      <c r="O6" s="73">
        <v>15</v>
      </c>
      <c r="P6" s="73">
        <v>16</v>
      </c>
      <c r="Q6" s="73">
        <v>17</v>
      </c>
      <c r="R6" s="73">
        <v>18</v>
      </c>
      <c r="S6" s="73">
        <v>19</v>
      </c>
      <c r="T6" s="69">
        <v>20</v>
      </c>
    </row>
    <row r="7" spans="1:20" ht="71.400000000000006" x14ac:dyDescent="0.25">
      <c r="A7" s="74">
        <v>1</v>
      </c>
      <c r="B7" s="74" t="s">
        <v>270</v>
      </c>
      <c r="C7" s="74">
        <v>0</v>
      </c>
      <c r="D7" s="74">
        <v>0</v>
      </c>
      <c r="E7" s="74">
        <v>0</v>
      </c>
      <c r="F7" s="74">
        <v>1.5127999999999999</v>
      </c>
      <c r="G7" s="74">
        <v>0</v>
      </c>
      <c r="H7" s="74">
        <v>0</v>
      </c>
      <c r="I7" s="74">
        <v>0</v>
      </c>
      <c r="J7" s="74">
        <v>0.18279999999999999</v>
      </c>
      <c r="K7" s="74">
        <v>0</v>
      </c>
      <c r="L7" s="74">
        <v>0</v>
      </c>
      <c r="M7" s="74">
        <v>0</v>
      </c>
      <c r="N7" s="74">
        <v>4.4000000000000003E-3</v>
      </c>
      <c r="O7" s="74">
        <v>0</v>
      </c>
      <c r="P7" s="74">
        <v>0</v>
      </c>
      <c r="Q7" s="74">
        <v>0</v>
      </c>
      <c r="R7" s="74">
        <v>3.0999999999999999E-3</v>
      </c>
      <c r="S7" s="74">
        <v>1</v>
      </c>
      <c r="T7" s="74" t="s">
        <v>269</v>
      </c>
    </row>
    <row r="8" spans="1:20" x14ac:dyDescent="0.25">
      <c r="A8" s="3" t="s">
        <v>62</v>
      </c>
    </row>
    <row r="9" spans="1:20" x14ac:dyDescent="0.25">
      <c r="A9" s="3" t="s">
        <v>63</v>
      </c>
    </row>
    <row r="10" spans="1:20" x14ac:dyDescent="0.25">
      <c r="A10" s="157" t="s">
        <v>75</v>
      </c>
      <c r="B10" s="157"/>
      <c r="C10" s="157"/>
      <c r="D10" s="157"/>
      <c r="E10" s="157"/>
      <c r="F10" s="157"/>
      <c r="G10" s="157"/>
      <c r="H10" s="157"/>
      <c r="I10" s="157"/>
      <c r="J10" s="157"/>
      <c r="K10" s="157"/>
      <c r="L10" s="157"/>
      <c r="M10" s="157"/>
      <c r="N10" s="157"/>
      <c r="O10" s="157"/>
      <c r="P10" s="157"/>
      <c r="Q10" s="157"/>
      <c r="R10" s="157"/>
      <c r="S10" s="157"/>
      <c r="T10" s="157"/>
    </row>
    <row r="11" spans="1:20" ht="32.25" customHeight="1" x14ac:dyDescent="0.25">
      <c r="A11" s="151" t="s">
        <v>76</v>
      </c>
      <c r="B11" s="151"/>
      <c r="C11" s="151"/>
      <c r="D11" s="151"/>
      <c r="E11" s="151"/>
      <c r="F11" s="151"/>
      <c r="G11" s="151"/>
      <c r="H11" s="151"/>
      <c r="I11" s="151"/>
      <c r="J11" s="151"/>
      <c r="K11" s="151"/>
      <c r="L11" s="151"/>
      <c r="M11" s="151"/>
      <c r="N11" s="151"/>
      <c r="O11" s="151"/>
      <c r="P11" s="151"/>
      <c r="Q11" s="151"/>
      <c r="R11" s="151"/>
      <c r="S11" s="151"/>
      <c r="T11" s="151"/>
    </row>
    <row r="12" spans="1:20" x14ac:dyDescent="0.25">
      <c r="A12" s="157" t="s">
        <v>77</v>
      </c>
      <c r="B12" s="157"/>
      <c r="C12" s="157"/>
      <c r="D12" s="157"/>
      <c r="E12" s="157"/>
      <c r="F12" s="157"/>
      <c r="G12" s="157"/>
      <c r="H12" s="157"/>
      <c r="I12" s="157"/>
      <c r="J12" s="157"/>
      <c r="K12" s="157"/>
      <c r="L12" s="157"/>
      <c r="M12" s="157"/>
      <c r="N12" s="157"/>
      <c r="O12" s="157"/>
      <c r="P12" s="157"/>
      <c r="Q12" s="157"/>
      <c r="R12" s="157"/>
      <c r="S12" s="157"/>
      <c r="T12" s="157"/>
    </row>
    <row r="13" spans="1:20" x14ac:dyDescent="0.25">
      <c r="A13" s="157" t="s">
        <v>78</v>
      </c>
      <c r="B13" s="157"/>
      <c r="C13" s="157"/>
      <c r="D13" s="157"/>
      <c r="E13" s="157"/>
      <c r="F13" s="157"/>
      <c r="G13" s="157"/>
      <c r="H13" s="157"/>
      <c r="I13" s="157"/>
      <c r="J13" s="157"/>
      <c r="K13" s="157"/>
      <c r="L13" s="157"/>
      <c r="M13" s="157"/>
      <c r="N13" s="157"/>
      <c r="O13" s="157"/>
      <c r="P13" s="157"/>
      <c r="Q13" s="157"/>
      <c r="R13" s="157"/>
      <c r="S13" s="157"/>
      <c r="T13" s="157"/>
    </row>
    <row r="14" spans="1:20" x14ac:dyDescent="0.25">
      <c r="A14" s="72"/>
      <c r="B14" s="72"/>
      <c r="C14" s="72"/>
      <c r="D14" s="72"/>
      <c r="E14" s="72"/>
      <c r="F14" s="72"/>
      <c r="G14" s="72"/>
      <c r="H14" s="72"/>
      <c r="I14" s="72"/>
      <c r="J14" s="72"/>
      <c r="K14" s="72"/>
      <c r="L14" s="72"/>
      <c r="M14" s="72"/>
      <c r="N14" s="72"/>
      <c r="O14" s="72"/>
      <c r="P14" s="72"/>
      <c r="Q14" s="72"/>
      <c r="R14" s="72"/>
      <c r="S14" s="72"/>
      <c r="T14" s="72"/>
    </row>
    <row r="15" spans="1:20" x14ac:dyDescent="0.25">
      <c r="A15" s="72"/>
      <c r="B15" s="72"/>
      <c r="C15" s="72"/>
      <c r="D15" s="72"/>
      <c r="E15" s="72"/>
      <c r="F15" s="72"/>
      <c r="G15" s="72"/>
      <c r="H15" s="72"/>
      <c r="I15" s="72"/>
      <c r="J15" s="72"/>
      <c r="K15" s="72"/>
      <c r="L15" s="72"/>
      <c r="M15" s="72"/>
      <c r="N15" s="72"/>
      <c r="O15" s="72"/>
      <c r="P15" s="72"/>
      <c r="Q15" s="72"/>
      <c r="R15" s="72"/>
      <c r="S15" s="72"/>
      <c r="T15" s="72"/>
    </row>
    <row r="16" spans="1:20" x14ac:dyDescent="0.25">
      <c r="A16" s="72"/>
      <c r="B16" s="72"/>
      <c r="C16" s="72"/>
      <c r="D16" s="72"/>
      <c r="E16" s="72"/>
      <c r="F16" s="72"/>
      <c r="G16" s="72"/>
      <c r="H16" s="72"/>
      <c r="I16" s="72"/>
      <c r="J16" s="72"/>
      <c r="K16" s="72"/>
      <c r="L16" s="72"/>
      <c r="M16" s="72"/>
      <c r="N16" s="72"/>
      <c r="O16" s="72"/>
      <c r="P16" s="72"/>
      <c r="Q16" s="72"/>
      <c r="R16" s="72"/>
      <c r="S16" s="72"/>
      <c r="T16" s="72"/>
    </row>
    <row r="17" spans="1:20" x14ac:dyDescent="0.25">
      <c r="A17" s="72"/>
      <c r="B17" s="72"/>
      <c r="C17" s="72"/>
      <c r="D17" s="72"/>
      <c r="E17" s="72"/>
      <c r="F17" s="72"/>
      <c r="G17" s="72"/>
      <c r="H17" s="72"/>
      <c r="I17" s="72"/>
      <c r="J17" s="72"/>
      <c r="K17" s="72"/>
      <c r="L17" s="72"/>
      <c r="M17" s="72"/>
      <c r="N17" s="72"/>
      <c r="O17" s="72"/>
      <c r="P17" s="72"/>
      <c r="Q17" s="72"/>
      <c r="R17" s="72"/>
      <c r="S17" s="72"/>
      <c r="T17" s="72"/>
    </row>
    <row r="18" spans="1:20" x14ac:dyDescent="0.25">
      <c r="A18" s="72"/>
      <c r="B18" s="72"/>
      <c r="C18" s="72"/>
      <c r="D18" s="72"/>
      <c r="E18" s="72"/>
      <c r="F18" s="72"/>
      <c r="G18" s="72"/>
      <c r="H18" s="72"/>
      <c r="I18" s="72"/>
      <c r="J18" s="72"/>
      <c r="K18" s="72"/>
      <c r="L18" s="72"/>
      <c r="M18" s="72"/>
      <c r="N18" s="72"/>
      <c r="O18" s="72"/>
      <c r="P18" s="72"/>
      <c r="Q18" s="72"/>
      <c r="R18" s="72"/>
      <c r="S18" s="72"/>
      <c r="T18" s="72"/>
    </row>
    <row r="19" spans="1:20" x14ac:dyDescent="0.25">
      <c r="A19" s="72"/>
      <c r="B19" s="72"/>
      <c r="C19" s="72"/>
      <c r="D19" s="72"/>
      <c r="E19" s="72"/>
      <c r="F19" s="72"/>
      <c r="G19" s="72"/>
      <c r="H19" s="72"/>
      <c r="I19" s="72"/>
      <c r="J19" s="72"/>
      <c r="K19" s="72"/>
      <c r="L19" s="72"/>
      <c r="M19" s="72"/>
      <c r="N19" s="72"/>
      <c r="O19" s="72"/>
      <c r="P19" s="72"/>
      <c r="Q19" s="72"/>
      <c r="R19" s="72"/>
      <c r="S19" s="72"/>
      <c r="T19" s="72"/>
    </row>
    <row r="20" spans="1:20" x14ac:dyDescent="0.25">
      <c r="A20" s="72"/>
      <c r="B20" s="72"/>
      <c r="C20" s="72"/>
      <c r="D20" s="72"/>
      <c r="E20" s="72"/>
      <c r="F20" s="72"/>
      <c r="G20" s="72"/>
      <c r="H20" s="72"/>
      <c r="I20" s="72"/>
      <c r="J20" s="72"/>
      <c r="K20" s="72"/>
      <c r="L20" s="72"/>
      <c r="M20" s="72"/>
      <c r="N20" s="72"/>
      <c r="O20" s="72"/>
      <c r="P20" s="72"/>
      <c r="Q20" s="72"/>
      <c r="R20" s="72"/>
      <c r="S20" s="72"/>
      <c r="T20" s="72"/>
    </row>
    <row r="21" spans="1:20" x14ac:dyDescent="0.25">
      <c r="A21" s="72"/>
      <c r="B21" s="72"/>
      <c r="C21" s="72"/>
      <c r="D21" s="72"/>
      <c r="E21" s="72"/>
      <c r="F21" s="72"/>
      <c r="G21" s="72"/>
      <c r="H21" s="72"/>
      <c r="I21" s="72"/>
      <c r="J21" s="72"/>
      <c r="K21" s="72"/>
      <c r="L21" s="72"/>
      <c r="M21" s="72"/>
      <c r="N21" s="72"/>
      <c r="O21" s="72"/>
      <c r="P21" s="72"/>
      <c r="Q21" s="72"/>
      <c r="R21" s="72"/>
      <c r="S21" s="72"/>
      <c r="T21" s="72"/>
    </row>
    <row r="22" spans="1:20" x14ac:dyDescent="0.25">
      <c r="A22" s="72"/>
      <c r="B22" s="72"/>
      <c r="C22" s="72"/>
      <c r="D22" s="72"/>
      <c r="E22" s="72"/>
      <c r="F22" s="72"/>
      <c r="G22" s="72"/>
      <c r="H22" s="72"/>
      <c r="I22" s="72"/>
      <c r="J22" s="72"/>
      <c r="K22" s="72"/>
      <c r="L22" s="72"/>
      <c r="M22" s="72"/>
      <c r="N22" s="72"/>
      <c r="O22" s="72"/>
      <c r="P22" s="72"/>
      <c r="Q22" s="72"/>
      <c r="R22" s="72"/>
      <c r="S22" s="72"/>
      <c r="T22" s="72"/>
    </row>
    <row r="23" spans="1:20" x14ac:dyDescent="0.25">
      <c r="A23" s="72"/>
      <c r="B23" s="72"/>
      <c r="C23" s="72"/>
      <c r="D23" s="72"/>
      <c r="E23" s="72"/>
      <c r="F23" s="72"/>
      <c r="G23" s="72"/>
      <c r="H23" s="72"/>
      <c r="I23" s="72"/>
      <c r="J23" s="72"/>
      <c r="K23" s="72"/>
      <c r="L23" s="72"/>
      <c r="M23" s="72"/>
      <c r="N23" s="72"/>
      <c r="O23" s="72"/>
      <c r="P23" s="72"/>
      <c r="Q23" s="72"/>
      <c r="R23" s="72"/>
      <c r="S23" s="72"/>
      <c r="T23" s="72"/>
    </row>
    <row r="24" spans="1:20" x14ac:dyDescent="0.25">
      <c r="A24" s="72"/>
      <c r="B24" s="72"/>
      <c r="C24" s="72"/>
      <c r="D24" s="72"/>
      <c r="E24" s="72"/>
      <c r="F24" s="72"/>
      <c r="G24" s="72"/>
      <c r="H24" s="72"/>
      <c r="I24" s="72"/>
      <c r="J24" s="72"/>
      <c r="K24" s="72"/>
      <c r="L24" s="72"/>
      <c r="M24" s="72"/>
      <c r="N24" s="72"/>
      <c r="O24" s="72"/>
      <c r="P24" s="72"/>
      <c r="Q24" s="72"/>
      <c r="R24" s="72"/>
      <c r="S24" s="72"/>
      <c r="T24" s="72"/>
    </row>
    <row r="25" spans="1:20" x14ac:dyDescent="0.25">
      <c r="A25" s="72"/>
      <c r="B25" s="72"/>
      <c r="C25" s="72"/>
      <c r="D25" s="72"/>
      <c r="E25" s="72"/>
      <c r="F25" s="72"/>
      <c r="G25" s="72"/>
      <c r="H25" s="72"/>
      <c r="I25" s="72"/>
      <c r="J25" s="72"/>
      <c r="K25" s="72"/>
      <c r="L25" s="72"/>
      <c r="M25" s="72"/>
      <c r="N25" s="72"/>
      <c r="O25" s="72"/>
      <c r="P25" s="72"/>
      <c r="Q25" s="72"/>
      <c r="R25" s="72"/>
      <c r="S25" s="72"/>
      <c r="T25" s="72"/>
    </row>
    <row r="26" spans="1:20" x14ac:dyDescent="0.25">
      <c r="A26" s="72"/>
      <c r="B26" s="72"/>
      <c r="C26" s="72"/>
      <c r="D26" s="72"/>
      <c r="E26" s="72"/>
      <c r="F26" s="72"/>
      <c r="G26" s="72"/>
      <c r="H26" s="72"/>
      <c r="I26" s="72"/>
      <c r="J26" s="72"/>
      <c r="K26" s="72"/>
      <c r="L26" s="72"/>
      <c r="M26" s="72"/>
      <c r="N26" s="72"/>
      <c r="O26" s="72"/>
      <c r="P26" s="72"/>
      <c r="Q26" s="72"/>
      <c r="R26" s="72"/>
      <c r="S26" s="72"/>
      <c r="T26" s="72"/>
    </row>
    <row r="27" spans="1:20" x14ac:dyDescent="0.25">
      <c r="A27" s="72"/>
      <c r="B27" s="72"/>
      <c r="C27" s="72"/>
      <c r="D27" s="72"/>
      <c r="E27" s="72"/>
      <c r="F27" s="72"/>
      <c r="G27" s="72"/>
      <c r="H27" s="72"/>
      <c r="I27" s="72"/>
      <c r="J27" s="72"/>
      <c r="K27" s="72"/>
      <c r="L27" s="72"/>
      <c r="M27" s="72"/>
      <c r="N27" s="72"/>
      <c r="O27" s="72"/>
      <c r="P27" s="72"/>
      <c r="Q27" s="72"/>
      <c r="R27" s="72"/>
      <c r="S27" s="72"/>
      <c r="T27" s="72"/>
    </row>
    <row r="28" spans="1:20" x14ac:dyDescent="0.25">
      <c r="A28" s="72"/>
      <c r="B28" s="72"/>
      <c r="C28" s="72"/>
      <c r="D28" s="72"/>
      <c r="E28" s="72"/>
      <c r="F28" s="72"/>
      <c r="G28" s="72"/>
      <c r="H28" s="72"/>
      <c r="I28" s="72"/>
      <c r="J28" s="72"/>
      <c r="K28" s="72"/>
      <c r="L28" s="72"/>
      <c r="M28" s="72"/>
      <c r="N28" s="72"/>
      <c r="O28" s="72"/>
      <c r="P28" s="72"/>
      <c r="Q28" s="72"/>
      <c r="R28" s="72"/>
      <c r="S28" s="72"/>
      <c r="T28" s="72"/>
    </row>
    <row r="29" spans="1:20" x14ac:dyDescent="0.25">
      <c r="A29" s="72"/>
      <c r="B29" s="72"/>
      <c r="C29" s="72"/>
      <c r="D29" s="72"/>
      <c r="E29" s="72"/>
      <c r="F29" s="72"/>
      <c r="G29" s="72"/>
      <c r="H29" s="72"/>
      <c r="I29" s="72"/>
      <c r="J29" s="72"/>
      <c r="K29" s="72"/>
      <c r="L29" s="72"/>
      <c r="M29" s="72"/>
      <c r="N29" s="72"/>
      <c r="O29" s="72"/>
      <c r="P29" s="72"/>
      <c r="Q29" s="72"/>
      <c r="R29" s="72"/>
      <c r="S29" s="72"/>
      <c r="T29" s="72"/>
    </row>
    <row r="30" spans="1:20" x14ac:dyDescent="0.25">
      <c r="A30" s="72"/>
      <c r="B30" s="72"/>
      <c r="C30" s="72"/>
      <c r="D30" s="72"/>
      <c r="E30" s="72"/>
      <c r="F30" s="72"/>
      <c r="G30" s="72"/>
      <c r="H30" s="72"/>
      <c r="I30" s="72"/>
      <c r="J30" s="72"/>
      <c r="K30" s="72"/>
      <c r="L30" s="72"/>
      <c r="M30" s="72"/>
      <c r="N30" s="72"/>
      <c r="O30" s="72"/>
      <c r="P30" s="72"/>
      <c r="Q30" s="72"/>
      <c r="R30" s="72"/>
      <c r="S30" s="72"/>
      <c r="T30" s="72"/>
    </row>
    <row r="31" spans="1:20" x14ac:dyDescent="0.25">
      <c r="A31" s="72"/>
      <c r="B31" s="72"/>
      <c r="C31" s="72"/>
      <c r="D31" s="72"/>
      <c r="E31" s="72"/>
      <c r="F31" s="72"/>
      <c r="G31" s="72"/>
      <c r="H31" s="72"/>
      <c r="I31" s="72"/>
      <c r="J31" s="72"/>
      <c r="K31" s="72"/>
      <c r="L31" s="72"/>
      <c r="M31" s="72"/>
      <c r="N31" s="72"/>
      <c r="O31" s="72"/>
      <c r="P31" s="72"/>
      <c r="Q31" s="72"/>
      <c r="R31" s="72"/>
      <c r="S31" s="72"/>
      <c r="T31" s="72"/>
    </row>
    <row r="32" spans="1:20" x14ac:dyDescent="0.25">
      <c r="A32" s="72"/>
      <c r="B32" s="72"/>
      <c r="C32" s="72"/>
      <c r="D32" s="72"/>
      <c r="E32" s="72"/>
      <c r="F32" s="72"/>
      <c r="G32" s="72"/>
      <c r="H32" s="72"/>
      <c r="I32" s="72"/>
      <c r="J32" s="72"/>
      <c r="K32" s="72"/>
      <c r="L32" s="72"/>
      <c r="M32" s="72"/>
      <c r="N32" s="72"/>
      <c r="O32" s="72"/>
      <c r="P32" s="72"/>
      <c r="Q32" s="72"/>
      <c r="R32" s="72"/>
      <c r="S32" s="72"/>
      <c r="T32" s="72"/>
    </row>
    <row r="33" spans="1:20" x14ac:dyDescent="0.25">
      <c r="A33" s="72"/>
      <c r="B33" s="72"/>
      <c r="C33" s="72"/>
      <c r="D33" s="72"/>
      <c r="E33" s="72"/>
      <c r="F33" s="72"/>
      <c r="G33" s="72"/>
      <c r="H33" s="72"/>
      <c r="I33" s="72"/>
      <c r="J33" s="72"/>
      <c r="K33" s="72"/>
      <c r="L33" s="72"/>
      <c r="M33" s="72"/>
      <c r="N33" s="72"/>
      <c r="O33" s="72"/>
      <c r="P33" s="72"/>
      <c r="Q33" s="72"/>
      <c r="R33" s="72"/>
      <c r="S33" s="72"/>
      <c r="T33" s="72"/>
    </row>
    <row r="34" spans="1:20" x14ac:dyDescent="0.25">
      <c r="A34" s="72"/>
      <c r="B34" s="72"/>
      <c r="C34" s="72"/>
      <c r="D34" s="72"/>
      <c r="E34" s="72"/>
      <c r="F34" s="72"/>
      <c r="G34" s="72"/>
      <c r="H34" s="72"/>
      <c r="I34" s="72"/>
      <c r="J34" s="72"/>
      <c r="K34" s="72"/>
      <c r="L34" s="72"/>
      <c r="M34" s="72"/>
      <c r="N34" s="72"/>
      <c r="O34" s="72"/>
      <c r="P34" s="72"/>
      <c r="Q34" s="72"/>
      <c r="R34" s="72"/>
      <c r="S34" s="72"/>
      <c r="T34" s="72"/>
    </row>
    <row r="35" spans="1:20" x14ac:dyDescent="0.25">
      <c r="A35" s="72"/>
      <c r="B35" s="72"/>
      <c r="C35" s="72"/>
      <c r="D35" s="72"/>
      <c r="E35" s="72"/>
      <c r="F35" s="72"/>
      <c r="G35" s="72"/>
      <c r="H35" s="72"/>
      <c r="I35" s="72"/>
      <c r="J35" s="72"/>
      <c r="K35" s="72"/>
      <c r="L35" s="72"/>
      <c r="M35" s="72"/>
      <c r="N35" s="72"/>
      <c r="O35" s="72"/>
      <c r="P35" s="72"/>
      <c r="Q35" s="72"/>
      <c r="R35" s="72"/>
      <c r="S35" s="72"/>
      <c r="T35" s="72"/>
    </row>
    <row r="36" spans="1:20" x14ac:dyDescent="0.25">
      <c r="A36" s="72"/>
      <c r="B36" s="72"/>
      <c r="C36" s="72"/>
      <c r="D36" s="72"/>
      <c r="E36" s="72"/>
      <c r="F36" s="72"/>
      <c r="G36" s="72"/>
      <c r="H36" s="72"/>
      <c r="I36" s="72"/>
      <c r="J36" s="72"/>
      <c r="K36" s="72"/>
      <c r="L36" s="72"/>
      <c r="M36" s="72"/>
      <c r="N36" s="72"/>
      <c r="O36" s="72"/>
      <c r="P36" s="72"/>
      <c r="Q36" s="72"/>
      <c r="R36" s="72"/>
      <c r="S36" s="72"/>
      <c r="T36" s="72"/>
    </row>
    <row r="37" spans="1:20" x14ac:dyDescent="0.25">
      <c r="A37" s="72"/>
      <c r="B37" s="72"/>
      <c r="C37" s="72"/>
      <c r="D37" s="72"/>
      <c r="E37" s="72"/>
      <c r="F37" s="72"/>
      <c r="G37" s="72"/>
      <c r="H37" s="72"/>
      <c r="I37" s="72"/>
      <c r="J37" s="72"/>
      <c r="K37" s="72"/>
      <c r="L37" s="72"/>
      <c r="M37" s="72"/>
      <c r="N37" s="72"/>
      <c r="O37" s="72"/>
      <c r="P37" s="72"/>
      <c r="Q37" s="72"/>
      <c r="R37" s="72"/>
      <c r="S37" s="72"/>
      <c r="T37" s="72"/>
    </row>
    <row r="38" spans="1:20" x14ac:dyDescent="0.25">
      <c r="A38" s="72"/>
      <c r="B38" s="72"/>
      <c r="C38" s="72"/>
      <c r="D38" s="72"/>
      <c r="E38" s="72"/>
      <c r="F38" s="72"/>
      <c r="G38" s="72"/>
      <c r="H38" s="72"/>
      <c r="I38" s="72"/>
      <c r="J38" s="72"/>
      <c r="K38" s="72"/>
      <c r="L38" s="72"/>
      <c r="M38" s="72"/>
      <c r="N38" s="72"/>
      <c r="O38" s="72"/>
      <c r="P38" s="72"/>
      <c r="Q38" s="72"/>
      <c r="R38" s="72"/>
      <c r="S38" s="72"/>
      <c r="T38" s="72"/>
    </row>
    <row r="39" spans="1:20" x14ac:dyDescent="0.25">
      <c r="A39" s="72"/>
      <c r="B39" s="72"/>
      <c r="C39" s="72"/>
      <c r="D39" s="72"/>
      <c r="E39" s="72"/>
      <c r="F39" s="72"/>
      <c r="G39" s="72"/>
      <c r="H39" s="72"/>
      <c r="I39" s="72"/>
      <c r="J39" s="72"/>
      <c r="K39" s="72"/>
      <c r="L39" s="72"/>
      <c r="M39" s="72"/>
      <c r="N39" s="72"/>
      <c r="O39" s="72"/>
      <c r="P39" s="72"/>
      <c r="Q39" s="72"/>
      <c r="R39" s="72"/>
      <c r="S39" s="72"/>
      <c r="T39" s="72"/>
    </row>
    <row r="40" spans="1:20" x14ac:dyDescent="0.25">
      <c r="A40" s="72"/>
      <c r="B40" s="72"/>
      <c r="C40" s="72"/>
      <c r="D40" s="72"/>
      <c r="E40" s="72"/>
      <c r="F40" s="72"/>
      <c r="G40" s="72"/>
      <c r="H40" s="72"/>
      <c r="I40" s="72"/>
      <c r="J40" s="72"/>
      <c r="K40" s="72"/>
      <c r="L40" s="72"/>
      <c r="M40" s="72"/>
      <c r="N40" s="72"/>
      <c r="O40" s="72"/>
      <c r="P40" s="72"/>
      <c r="Q40" s="72"/>
      <c r="R40" s="72"/>
      <c r="S40" s="72"/>
      <c r="T40" s="72"/>
    </row>
    <row r="41" spans="1:20" x14ac:dyDescent="0.25">
      <c r="A41" s="72"/>
      <c r="B41" s="72"/>
      <c r="C41" s="72"/>
      <c r="D41" s="72"/>
      <c r="E41" s="72"/>
      <c r="F41" s="72"/>
      <c r="G41" s="72"/>
      <c r="H41" s="72"/>
      <c r="I41" s="72"/>
      <c r="J41" s="72"/>
      <c r="K41" s="72"/>
      <c r="L41" s="72"/>
      <c r="M41" s="72"/>
      <c r="N41" s="72"/>
      <c r="O41" s="72"/>
      <c r="P41" s="72"/>
      <c r="Q41" s="72"/>
      <c r="R41" s="72"/>
      <c r="S41" s="72"/>
      <c r="T41" s="72"/>
    </row>
    <row r="42" spans="1:20" x14ac:dyDescent="0.25">
      <c r="A42" s="72"/>
      <c r="B42" s="72"/>
      <c r="C42" s="72"/>
      <c r="D42" s="72"/>
      <c r="E42" s="72"/>
      <c r="F42" s="72"/>
      <c r="G42" s="72"/>
      <c r="H42" s="72"/>
      <c r="I42" s="72"/>
      <c r="J42" s="72"/>
      <c r="K42" s="72"/>
      <c r="L42" s="72"/>
      <c r="M42" s="72"/>
      <c r="N42" s="72"/>
      <c r="O42" s="72"/>
      <c r="P42" s="72"/>
      <c r="Q42" s="72"/>
      <c r="R42" s="72"/>
      <c r="S42" s="72"/>
      <c r="T42" s="72"/>
    </row>
    <row r="43" spans="1:20" x14ac:dyDescent="0.25">
      <c r="A43" s="72"/>
      <c r="B43" s="72"/>
      <c r="C43" s="72"/>
      <c r="D43" s="72"/>
      <c r="E43" s="72"/>
      <c r="F43" s="72"/>
      <c r="G43" s="72"/>
      <c r="H43" s="72"/>
      <c r="I43" s="72"/>
      <c r="J43" s="72"/>
      <c r="K43" s="72"/>
      <c r="L43" s="72"/>
      <c r="M43" s="72"/>
      <c r="N43" s="72"/>
      <c r="O43" s="72"/>
      <c r="P43" s="72"/>
      <c r="Q43" s="72"/>
      <c r="R43" s="72"/>
      <c r="S43" s="72"/>
      <c r="T43" s="72"/>
    </row>
    <row r="44" spans="1:20" x14ac:dyDescent="0.25">
      <c r="A44" s="72"/>
      <c r="B44" s="72"/>
      <c r="C44" s="72"/>
      <c r="D44" s="72"/>
      <c r="E44" s="72"/>
      <c r="F44" s="72"/>
      <c r="G44" s="72"/>
      <c r="H44" s="72"/>
      <c r="I44" s="72"/>
      <c r="J44" s="72"/>
      <c r="K44" s="72"/>
      <c r="L44" s="72"/>
      <c r="M44" s="72"/>
      <c r="N44" s="72"/>
      <c r="O44" s="72"/>
      <c r="P44" s="72"/>
      <c r="Q44" s="72"/>
      <c r="R44" s="72"/>
      <c r="S44" s="72"/>
      <c r="T44" s="72"/>
    </row>
    <row r="45" spans="1:20" x14ac:dyDescent="0.25">
      <c r="A45" s="72"/>
      <c r="B45" s="72"/>
      <c r="C45" s="72"/>
      <c r="D45" s="72"/>
      <c r="E45" s="72"/>
      <c r="F45" s="72"/>
      <c r="G45" s="72"/>
      <c r="H45" s="72"/>
      <c r="I45" s="72"/>
      <c r="J45" s="72"/>
      <c r="K45" s="72"/>
      <c r="L45" s="72"/>
      <c r="M45" s="72"/>
      <c r="N45" s="72"/>
      <c r="O45" s="72"/>
      <c r="P45" s="72"/>
      <c r="Q45" s="72"/>
      <c r="R45" s="72"/>
      <c r="S45" s="72"/>
      <c r="T45" s="72"/>
    </row>
    <row r="46" spans="1:20" x14ac:dyDescent="0.25">
      <c r="A46" s="72"/>
      <c r="B46" s="72"/>
      <c r="C46" s="72"/>
      <c r="D46" s="72"/>
      <c r="E46" s="72"/>
      <c r="F46" s="72"/>
      <c r="G46" s="72"/>
      <c r="H46" s="72"/>
      <c r="I46" s="72"/>
      <c r="J46" s="72"/>
      <c r="K46" s="72"/>
      <c r="L46" s="72"/>
      <c r="M46" s="72"/>
      <c r="N46" s="72"/>
      <c r="O46" s="72"/>
      <c r="P46" s="72"/>
      <c r="Q46" s="72"/>
      <c r="R46" s="72"/>
      <c r="S46" s="72"/>
      <c r="T46" s="72"/>
    </row>
    <row r="47" spans="1:20" x14ac:dyDescent="0.25">
      <c r="A47" s="72"/>
      <c r="B47" s="72"/>
      <c r="C47" s="72"/>
      <c r="D47" s="72"/>
      <c r="E47" s="72"/>
      <c r="F47" s="72"/>
      <c r="G47" s="72"/>
      <c r="H47" s="72"/>
      <c r="I47" s="72"/>
      <c r="J47" s="72"/>
      <c r="K47" s="72"/>
      <c r="L47" s="72"/>
      <c r="M47" s="72"/>
      <c r="N47" s="72"/>
      <c r="O47" s="72"/>
      <c r="P47" s="72"/>
      <c r="Q47" s="72"/>
      <c r="R47" s="72"/>
      <c r="S47" s="72"/>
      <c r="T47" s="72"/>
    </row>
    <row r="48" spans="1:20" x14ac:dyDescent="0.25">
      <c r="A48" s="72"/>
      <c r="B48" s="72"/>
      <c r="C48" s="72"/>
      <c r="D48" s="72"/>
      <c r="E48" s="72"/>
      <c r="F48" s="72"/>
      <c r="G48" s="72"/>
      <c r="H48" s="72"/>
      <c r="I48" s="72"/>
      <c r="J48" s="72"/>
      <c r="K48" s="72"/>
      <c r="L48" s="72"/>
      <c r="M48" s="72"/>
      <c r="N48" s="72"/>
      <c r="O48" s="72"/>
      <c r="P48" s="72"/>
      <c r="Q48" s="72"/>
      <c r="R48" s="72"/>
      <c r="S48" s="72"/>
      <c r="T48" s="72"/>
    </row>
    <row r="49" spans="1:20" x14ac:dyDescent="0.25">
      <c r="A49" s="72"/>
      <c r="B49" s="72"/>
      <c r="C49" s="72"/>
      <c r="D49" s="72"/>
      <c r="E49" s="72"/>
      <c r="F49" s="72"/>
      <c r="G49" s="72"/>
      <c r="H49" s="72"/>
      <c r="I49" s="72"/>
      <c r="J49" s="72"/>
      <c r="K49" s="72"/>
      <c r="L49" s="72"/>
      <c r="M49" s="72"/>
      <c r="N49" s="72"/>
      <c r="O49" s="72"/>
      <c r="P49" s="72"/>
      <c r="Q49" s="72"/>
      <c r="R49" s="72"/>
      <c r="S49" s="72"/>
      <c r="T49" s="72"/>
    </row>
    <row r="50" spans="1:20" x14ac:dyDescent="0.25">
      <c r="A50" s="72"/>
      <c r="B50" s="72"/>
      <c r="C50" s="72"/>
      <c r="D50" s="72"/>
      <c r="E50" s="72"/>
      <c r="F50" s="72"/>
      <c r="G50" s="72"/>
      <c r="H50" s="72"/>
      <c r="I50" s="72"/>
      <c r="J50" s="72"/>
      <c r="K50" s="72"/>
      <c r="L50" s="72"/>
      <c r="M50" s="72"/>
      <c r="N50" s="72"/>
      <c r="O50" s="72"/>
      <c r="P50" s="72"/>
      <c r="Q50" s="72"/>
      <c r="R50" s="72"/>
      <c r="S50" s="72"/>
      <c r="T50" s="72"/>
    </row>
  </sheetData>
  <mergeCells count="12">
    <mergeCell ref="A2:T2"/>
    <mergeCell ref="A10:T10"/>
    <mergeCell ref="A11:T11"/>
    <mergeCell ref="A12:T12"/>
    <mergeCell ref="A1:S1"/>
    <mergeCell ref="A13:T13"/>
    <mergeCell ref="A4:A5"/>
    <mergeCell ref="B4:B5"/>
    <mergeCell ref="C4:F4"/>
    <mergeCell ref="G4:J4"/>
    <mergeCell ref="K4:N4"/>
    <mergeCell ref="O4:R4"/>
  </mergeCells>
  <phoneticPr fontId="2" type="noConversion"/>
  <pageMargins left="0.7" right="0.7" top="0.75" bottom="0.75" header="0.3" footer="0.3"/>
  <pageSetup paperSize="9" scale="51" orientation="landscape" r:id="rId1"/>
  <colBreaks count="1" manualBreakCount="1">
    <brk id="2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3"/>
  <sheetViews>
    <sheetView zoomScale="85" zoomScaleNormal="85" workbookViewId="0">
      <selection sqref="A1:XFD1"/>
    </sheetView>
  </sheetViews>
  <sheetFormatPr defaultRowHeight="13.8" x14ac:dyDescent="0.25"/>
  <cols>
    <col min="1" max="1" width="12.44140625" style="3" customWidth="1"/>
    <col min="2" max="2" width="20.33203125" style="3" customWidth="1"/>
    <col min="3" max="3" width="10.33203125" style="3" customWidth="1"/>
    <col min="4" max="4" width="7.44140625" style="3" customWidth="1"/>
    <col min="5" max="6" width="8.109375" style="3" customWidth="1"/>
    <col min="7" max="7" width="10.77734375" style="3" customWidth="1"/>
    <col min="8" max="9" width="8.109375" style="3" customWidth="1"/>
    <col min="10" max="10" width="10.5546875" style="3" customWidth="1"/>
    <col min="11" max="12" width="8.109375" style="3" customWidth="1"/>
    <col min="13" max="13" width="10.44140625" style="3" customWidth="1"/>
    <col min="14" max="15" width="8.109375" style="3" customWidth="1"/>
    <col min="16" max="16" width="11.109375" style="3" customWidth="1"/>
    <col min="17" max="18" width="8.109375" style="3" customWidth="1"/>
    <col min="19" max="19" width="10.44140625" style="3" customWidth="1"/>
    <col min="20" max="20" width="12.44140625" style="3" customWidth="1"/>
    <col min="21" max="21" width="12.109375" style="3" customWidth="1"/>
    <col min="22" max="22" width="15.109375" style="3" customWidth="1"/>
    <col min="23" max="23" width="16.6640625" style="3" customWidth="1"/>
    <col min="24" max="16384" width="8.88671875" style="3"/>
  </cols>
  <sheetData>
    <row r="1" spans="1:23" x14ac:dyDescent="0.25">
      <c r="A1" s="122" t="s">
        <v>231</v>
      </c>
      <c r="B1" s="122"/>
      <c r="C1" s="122"/>
      <c r="D1" s="122"/>
      <c r="E1" s="122"/>
      <c r="F1" s="122"/>
      <c r="G1" s="122"/>
      <c r="H1" s="122"/>
      <c r="I1" s="122"/>
      <c r="J1" s="122"/>
      <c r="K1" s="122"/>
      <c r="L1" s="122"/>
      <c r="M1" s="122"/>
      <c r="N1" s="122"/>
      <c r="O1" s="122"/>
      <c r="P1" s="122"/>
      <c r="Q1" s="122"/>
      <c r="R1" s="122"/>
      <c r="S1" s="122"/>
      <c r="T1" s="122"/>
      <c r="U1" s="1"/>
      <c r="V1" s="1"/>
      <c r="W1" s="1"/>
    </row>
    <row r="3" spans="1:23" ht="42.75" customHeight="1" x14ac:dyDescent="0.3">
      <c r="A3" s="132" t="s">
        <v>80</v>
      </c>
      <c r="B3" s="132"/>
      <c r="C3" s="132"/>
      <c r="D3" s="132"/>
      <c r="E3" s="132"/>
      <c r="F3" s="132"/>
      <c r="G3" s="132"/>
      <c r="H3" s="132"/>
      <c r="I3" s="132"/>
      <c r="J3" s="132"/>
      <c r="K3" s="132"/>
      <c r="L3" s="132"/>
      <c r="M3" s="132"/>
      <c r="N3" s="132"/>
      <c r="O3" s="132"/>
      <c r="P3" s="132"/>
      <c r="Q3" s="132"/>
      <c r="R3" s="132"/>
      <c r="S3" s="132"/>
      <c r="T3" s="132"/>
      <c r="U3" s="76"/>
      <c r="V3" s="76"/>
      <c r="W3" s="76"/>
    </row>
    <row r="4" spans="1:23" ht="15" customHeight="1" x14ac:dyDescent="0.3">
      <c r="A4" s="132" t="s">
        <v>81</v>
      </c>
      <c r="B4" s="132"/>
      <c r="C4" s="132"/>
      <c r="D4" s="132"/>
      <c r="E4" s="132"/>
      <c r="F4" s="132"/>
      <c r="G4" s="132"/>
      <c r="H4" s="132"/>
      <c r="I4" s="132"/>
      <c r="J4" s="132"/>
      <c r="K4" s="132"/>
      <c r="L4" s="132"/>
      <c r="M4" s="132"/>
      <c r="N4" s="132"/>
      <c r="O4" s="132"/>
      <c r="P4" s="132"/>
      <c r="Q4" s="132"/>
      <c r="R4" s="132"/>
      <c r="S4" s="132"/>
      <c r="T4" s="132"/>
      <c r="U4" s="132"/>
      <c r="V4" s="132"/>
      <c r="W4" s="132"/>
    </row>
    <row r="5" spans="1:23" ht="15" customHeight="1" x14ac:dyDescent="0.3">
      <c r="A5" s="132" t="s">
        <v>82</v>
      </c>
      <c r="B5" s="132"/>
      <c r="C5" s="132"/>
      <c r="D5" s="132"/>
      <c r="E5" s="132"/>
      <c r="F5" s="132"/>
      <c r="G5" s="132"/>
      <c r="H5" s="132"/>
      <c r="I5" s="132"/>
      <c r="J5" s="132"/>
      <c r="K5" s="132"/>
      <c r="L5" s="132"/>
      <c r="M5" s="132"/>
      <c r="N5" s="132"/>
      <c r="O5" s="132"/>
      <c r="P5" s="132"/>
      <c r="Q5" s="132"/>
      <c r="R5" s="132"/>
      <c r="S5" s="132"/>
      <c r="T5" s="132"/>
      <c r="U5" s="132"/>
      <c r="V5" s="132"/>
      <c r="W5" s="132"/>
    </row>
    <row r="6" spans="1:23" ht="15" customHeight="1" x14ac:dyDescent="0.3">
      <c r="A6" s="132" t="s">
        <v>83</v>
      </c>
      <c r="B6" s="132"/>
      <c r="C6" s="132"/>
      <c r="D6" s="132"/>
      <c r="E6" s="132"/>
      <c r="F6" s="132"/>
      <c r="G6" s="132"/>
      <c r="H6" s="132"/>
      <c r="I6" s="132"/>
      <c r="J6" s="132"/>
      <c r="K6" s="132"/>
      <c r="L6" s="132"/>
      <c r="M6" s="132"/>
      <c r="N6" s="132"/>
      <c r="O6" s="132"/>
      <c r="P6" s="132"/>
      <c r="Q6" s="132"/>
      <c r="R6" s="132"/>
      <c r="S6" s="132"/>
      <c r="T6" s="132"/>
      <c r="U6" s="132"/>
      <c r="V6" s="132"/>
      <c r="W6" s="132"/>
    </row>
    <row r="8" spans="1:23" ht="15" customHeight="1" x14ac:dyDescent="0.25">
      <c r="A8" s="160" t="s">
        <v>271</v>
      </c>
      <c r="B8" s="172" t="s">
        <v>43</v>
      </c>
      <c r="C8" s="173"/>
      <c r="D8" s="174"/>
      <c r="E8" s="154" t="s">
        <v>84</v>
      </c>
      <c r="F8" s="154"/>
      <c r="G8" s="154"/>
      <c r="H8" s="154"/>
      <c r="I8" s="154"/>
      <c r="J8" s="154"/>
      <c r="K8" s="154"/>
      <c r="L8" s="154"/>
      <c r="M8" s="154"/>
      <c r="N8" s="154"/>
      <c r="O8" s="154"/>
      <c r="P8" s="154"/>
      <c r="Q8" s="154"/>
      <c r="R8" s="154"/>
      <c r="S8" s="154"/>
      <c r="T8" s="160" t="s">
        <v>85</v>
      </c>
      <c r="U8" s="12"/>
      <c r="W8" s="4"/>
    </row>
    <row r="9" spans="1:23" ht="32.25" customHeight="1" x14ac:dyDescent="0.25">
      <c r="A9" s="160"/>
      <c r="B9" s="175"/>
      <c r="C9" s="176"/>
      <c r="D9" s="177"/>
      <c r="E9" s="154" t="s">
        <v>86</v>
      </c>
      <c r="F9" s="154"/>
      <c r="G9" s="154"/>
      <c r="H9" s="154" t="s">
        <v>87</v>
      </c>
      <c r="I9" s="154"/>
      <c r="J9" s="154"/>
      <c r="K9" s="166" t="s">
        <v>88</v>
      </c>
      <c r="L9" s="167"/>
      <c r="M9" s="168"/>
      <c r="N9" s="166" t="s">
        <v>89</v>
      </c>
      <c r="O9" s="167"/>
      <c r="P9" s="168"/>
      <c r="Q9" s="166" t="s">
        <v>90</v>
      </c>
      <c r="R9" s="167"/>
      <c r="S9" s="168"/>
      <c r="T9" s="160"/>
      <c r="W9" s="4"/>
    </row>
    <row r="10" spans="1:23" ht="55.2" x14ac:dyDescent="0.25">
      <c r="A10" s="160"/>
      <c r="B10" s="178"/>
      <c r="C10" s="179"/>
      <c r="D10" s="180"/>
      <c r="E10" s="8">
        <v>2017</v>
      </c>
      <c r="F10" s="8">
        <v>2018</v>
      </c>
      <c r="G10" s="8" t="s">
        <v>91</v>
      </c>
      <c r="H10" s="8">
        <v>2017</v>
      </c>
      <c r="I10" s="8">
        <v>2018</v>
      </c>
      <c r="J10" s="8" t="s">
        <v>91</v>
      </c>
      <c r="K10" s="8">
        <v>2017</v>
      </c>
      <c r="L10" s="8">
        <v>2018</v>
      </c>
      <c r="M10" s="8" t="s">
        <v>91</v>
      </c>
      <c r="N10" s="8">
        <v>2017</v>
      </c>
      <c r="O10" s="8">
        <v>2018</v>
      </c>
      <c r="P10" s="8" t="s">
        <v>91</v>
      </c>
      <c r="Q10" s="8">
        <v>2017</v>
      </c>
      <c r="R10" s="8">
        <v>2018</v>
      </c>
      <c r="S10" s="8" t="s">
        <v>91</v>
      </c>
      <c r="T10" s="160"/>
      <c r="W10" s="4"/>
    </row>
    <row r="11" spans="1:23" x14ac:dyDescent="0.25">
      <c r="A11" s="7">
        <v>1</v>
      </c>
      <c r="B11" s="169">
        <v>2</v>
      </c>
      <c r="C11" s="170"/>
      <c r="D11" s="171"/>
      <c r="E11" s="7">
        <v>3</v>
      </c>
      <c r="F11" s="7">
        <v>4</v>
      </c>
      <c r="G11" s="7">
        <v>5</v>
      </c>
      <c r="H11" s="7">
        <v>6</v>
      </c>
      <c r="I11" s="7">
        <v>7</v>
      </c>
      <c r="J11" s="7">
        <v>8</v>
      </c>
      <c r="K11" s="7">
        <v>9</v>
      </c>
      <c r="L11" s="7">
        <v>10</v>
      </c>
      <c r="M11" s="7">
        <v>11</v>
      </c>
      <c r="N11" s="7">
        <v>12</v>
      </c>
      <c r="O11" s="7">
        <v>13</v>
      </c>
      <c r="P11" s="7">
        <v>14</v>
      </c>
      <c r="Q11" s="7">
        <v>15</v>
      </c>
      <c r="R11" s="7">
        <v>16</v>
      </c>
      <c r="S11" s="7">
        <v>17</v>
      </c>
      <c r="T11" s="7">
        <v>18</v>
      </c>
    </row>
    <row r="12" spans="1:23" ht="45.75" customHeight="1" x14ac:dyDescent="0.25">
      <c r="A12" s="11">
        <v>1</v>
      </c>
      <c r="B12" s="126" t="s">
        <v>92</v>
      </c>
      <c r="C12" s="165"/>
      <c r="D12" s="127"/>
      <c r="E12" s="7">
        <v>228</v>
      </c>
      <c r="F12" s="7">
        <v>206</v>
      </c>
      <c r="G12" s="77">
        <f>F12*100/E12-100</f>
        <v>-9.6491228070175481</v>
      </c>
      <c r="H12" s="7">
        <v>63</v>
      </c>
      <c r="I12" s="7">
        <v>55</v>
      </c>
      <c r="J12" s="77">
        <f>I12*100/H12-100</f>
        <v>-12.698412698412696</v>
      </c>
      <c r="K12" s="7">
        <v>8</v>
      </c>
      <c r="L12" s="7">
        <v>1</v>
      </c>
      <c r="M12" s="77">
        <f>L12*100/K12-100</f>
        <v>-87.5</v>
      </c>
      <c r="N12" s="7">
        <v>3</v>
      </c>
      <c r="O12" s="7">
        <v>3</v>
      </c>
      <c r="P12" s="77">
        <f>O12*100/N12-100</f>
        <v>0</v>
      </c>
      <c r="Q12" s="7">
        <v>0</v>
      </c>
      <c r="R12" s="7">
        <v>0</v>
      </c>
      <c r="S12" s="7">
        <v>0</v>
      </c>
      <c r="T12" s="7">
        <f>F12+I12+L12+O12</f>
        <v>265</v>
      </c>
    </row>
    <row r="13" spans="1:23" ht="75" customHeight="1" x14ac:dyDescent="0.25">
      <c r="A13" s="11">
        <v>2</v>
      </c>
      <c r="B13" s="126" t="s">
        <v>93</v>
      </c>
      <c r="C13" s="165"/>
      <c r="D13" s="127"/>
      <c r="E13" s="7">
        <v>228</v>
      </c>
      <c r="F13" s="7">
        <v>206</v>
      </c>
      <c r="G13" s="77">
        <f>F13*100/E13-100</f>
        <v>-9.6491228070175481</v>
      </c>
      <c r="H13" s="7">
        <v>63</v>
      </c>
      <c r="I13" s="7">
        <v>55</v>
      </c>
      <c r="J13" s="77">
        <f>I13*100/H13-100</f>
        <v>-12.698412698412696</v>
      </c>
      <c r="K13" s="7">
        <v>8</v>
      </c>
      <c r="L13" s="7">
        <v>1</v>
      </c>
      <c r="M13" s="77">
        <f>L13*100/K13-100</f>
        <v>-87.5</v>
      </c>
      <c r="N13" s="7">
        <v>3</v>
      </c>
      <c r="O13" s="7">
        <v>3</v>
      </c>
      <c r="P13" s="77">
        <f>O13*100/N13-100</f>
        <v>0</v>
      </c>
      <c r="Q13" s="7">
        <v>0</v>
      </c>
      <c r="R13" s="7">
        <v>0</v>
      </c>
      <c r="S13" s="7">
        <v>0</v>
      </c>
      <c r="T13" s="7">
        <f>F13+I13+L13+O13</f>
        <v>265</v>
      </c>
    </row>
    <row r="14" spans="1:23" ht="115.8" customHeight="1" x14ac:dyDescent="0.25">
      <c r="A14" s="11">
        <v>3</v>
      </c>
      <c r="B14" s="126" t="s">
        <v>94</v>
      </c>
      <c r="C14" s="165"/>
      <c r="D14" s="127"/>
      <c r="E14" s="7">
        <v>0</v>
      </c>
      <c r="F14" s="7">
        <v>0</v>
      </c>
      <c r="G14" s="77">
        <v>0</v>
      </c>
      <c r="H14" s="7">
        <v>0</v>
      </c>
      <c r="I14" s="7">
        <v>0</v>
      </c>
      <c r="J14" s="77">
        <v>0</v>
      </c>
      <c r="K14" s="7">
        <v>0</v>
      </c>
      <c r="L14" s="7">
        <v>0</v>
      </c>
      <c r="M14" s="77">
        <v>0</v>
      </c>
      <c r="N14" s="7">
        <v>0</v>
      </c>
      <c r="O14" s="7">
        <v>0</v>
      </c>
      <c r="P14" s="77">
        <v>0</v>
      </c>
      <c r="Q14" s="7">
        <v>0</v>
      </c>
      <c r="R14" s="7">
        <v>0</v>
      </c>
      <c r="S14" s="7">
        <v>0</v>
      </c>
      <c r="T14" s="7">
        <v>0</v>
      </c>
    </row>
    <row r="15" spans="1:23" ht="15.75" customHeight="1" x14ac:dyDescent="0.25">
      <c r="A15" s="11" t="s">
        <v>12</v>
      </c>
      <c r="B15" s="126" t="s">
        <v>95</v>
      </c>
      <c r="C15" s="165"/>
      <c r="D15" s="127"/>
      <c r="E15" s="7">
        <v>0</v>
      </c>
      <c r="F15" s="7">
        <v>0</v>
      </c>
      <c r="G15" s="77">
        <v>0</v>
      </c>
      <c r="H15" s="7">
        <v>0</v>
      </c>
      <c r="I15" s="7">
        <v>0</v>
      </c>
      <c r="J15" s="77">
        <v>0</v>
      </c>
      <c r="K15" s="7">
        <v>0</v>
      </c>
      <c r="L15" s="7">
        <v>0</v>
      </c>
      <c r="M15" s="77">
        <v>0</v>
      </c>
      <c r="N15" s="7">
        <v>0</v>
      </c>
      <c r="O15" s="7">
        <v>0</v>
      </c>
      <c r="P15" s="77">
        <v>0</v>
      </c>
      <c r="Q15" s="7">
        <v>0</v>
      </c>
      <c r="R15" s="7">
        <v>0</v>
      </c>
      <c r="S15" s="7">
        <v>0</v>
      </c>
      <c r="T15" s="7">
        <v>0</v>
      </c>
    </row>
    <row r="16" spans="1:23" ht="15" customHeight="1" x14ac:dyDescent="0.25">
      <c r="A16" s="11" t="s">
        <v>13</v>
      </c>
      <c r="B16" s="126" t="s">
        <v>96</v>
      </c>
      <c r="C16" s="165"/>
      <c r="D16" s="127"/>
      <c r="E16" s="7">
        <v>0</v>
      </c>
      <c r="F16" s="7">
        <v>0</v>
      </c>
      <c r="G16" s="77">
        <v>0</v>
      </c>
      <c r="H16" s="7">
        <v>0</v>
      </c>
      <c r="I16" s="7">
        <v>0</v>
      </c>
      <c r="J16" s="77">
        <v>0</v>
      </c>
      <c r="K16" s="7">
        <v>0</v>
      </c>
      <c r="L16" s="7">
        <v>0</v>
      </c>
      <c r="M16" s="77">
        <v>0</v>
      </c>
      <c r="N16" s="7">
        <v>0</v>
      </c>
      <c r="O16" s="7">
        <v>0</v>
      </c>
      <c r="P16" s="77">
        <v>0</v>
      </c>
      <c r="Q16" s="7">
        <v>0</v>
      </c>
      <c r="R16" s="7">
        <v>0</v>
      </c>
      <c r="S16" s="7">
        <v>0</v>
      </c>
      <c r="T16" s="7">
        <v>0</v>
      </c>
    </row>
    <row r="17" spans="1:24" ht="74.25" customHeight="1" x14ac:dyDescent="0.25">
      <c r="A17" s="11">
        <v>4</v>
      </c>
      <c r="B17" s="126" t="s">
        <v>97</v>
      </c>
      <c r="C17" s="165"/>
      <c r="D17" s="127"/>
      <c r="E17" s="7">
        <v>14</v>
      </c>
      <c r="F17" s="7">
        <v>10</v>
      </c>
      <c r="G17" s="77">
        <f>F17*100/E17-100</f>
        <v>-28.571428571428569</v>
      </c>
      <c r="H17" s="7">
        <v>14</v>
      </c>
      <c r="I17" s="7">
        <v>14</v>
      </c>
      <c r="J17" s="77">
        <f>I17*100/H17-100</f>
        <v>0</v>
      </c>
      <c r="K17" s="7">
        <v>14</v>
      </c>
      <c r="L17" s="7">
        <v>14</v>
      </c>
      <c r="M17" s="77">
        <f>L17*100/K17-100</f>
        <v>0</v>
      </c>
      <c r="N17" s="7">
        <v>14</v>
      </c>
      <c r="O17" s="7">
        <v>14</v>
      </c>
      <c r="P17" s="77">
        <f>O17*100/N17-100</f>
        <v>0</v>
      </c>
      <c r="Q17" s="7">
        <v>0</v>
      </c>
      <c r="R17" s="7">
        <v>0</v>
      </c>
      <c r="S17" s="7">
        <v>0</v>
      </c>
      <c r="T17" s="7">
        <v>11</v>
      </c>
    </row>
    <row r="18" spans="1:24" ht="64.5" customHeight="1" x14ac:dyDescent="0.25">
      <c r="A18" s="11">
        <v>5</v>
      </c>
      <c r="B18" s="126" t="s">
        <v>98</v>
      </c>
      <c r="C18" s="165"/>
      <c r="D18" s="127"/>
      <c r="E18" s="7">
        <v>214</v>
      </c>
      <c r="F18" s="7">
        <v>206</v>
      </c>
      <c r="G18" s="77">
        <f>F18*100/E18-100</f>
        <v>-3.7383177570093409</v>
      </c>
      <c r="H18" s="7">
        <v>58</v>
      </c>
      <c r="I18" s="7">
        <v>55</v>
      </c>
      <c r="J18" s="77">
        <f>I18*100/H18-100</f>
        <v>-5.1724137931034448</v>
      </c>
      <c r="K18" s="7">
        <v>8</v>
      </c>
      <c r="L18" s="7">
        <v>1</v>
      </c>
      <c r="M18" s="77">
        <f>L18*100/K18-100</f>
        <v>-87.5</v>
      </c>
      <c r="N18" s="7">
        <v>3</v>
      </c>
      <c r="O18" s="7">
        <v>3</v>
      </c>
      <c r="P18" s="77">
        <v>0</v>
      </c>
      <c r="Q18" s="7">
        <v>0</v>
      </c>
      <c r="R18" s="7">
        <v>0</v>
      </c>
      <c r="S18" s="7">
        <v>0</v>
      </c>
      <c r="T18" s="7">
        <v>265</v>
      </c>
    </row>
    <row r="19" spans="1:24" ht="61.5" customHeight="1" x14ac:dyDescent="0.25">
      <c r="A19" s="11">
        <v>6</v>
      </c>
      <c r="B19" s="126" t="s">
        <v>99</v>
      </c>
      <c r="C19" s="165"/>
      <c r="D19" s="127"/>
      <c r="E19" s="7">
        <v>129</v>
      </c>
      <c r="F19" s="7">
        <v>151</v>
      </c>
      <c r="G19" s="77">
        <f>F19*100/E19-100</f>
        <v>17.054263565891475</v>
      </c>
      <c r="H19" s="7">
        <v>20</v>
      </c>
      <c r="I19" s="7">
        <v>33</v>
      </c>
      <c r="J19" s="77">
        <f>I19*100/H19-100</f>
        <v>65</v>
      </c>
      <c r="K19" s="7">
        <v>3</v>
      </c>
      <c r="L19" s="7">
        <v>5</v>
      </c>
      <c r="M19" s="77">
        <f>L19*100/K19-100</f>
        <v>66.666666666666657</v>
      </c>
      <c r="N19" s="7">
        <v>0</v>
      </c>
      <c r="O19" s="7">
        <v>1</v>
      </c>
      <c r="P19" s="77">
        <v>0</v>
      </c>
      <c r="Q19" s="7">
        <v>0</v>
      </c>
      <c r="R19" s="7">
        <v>0</v>
      </c>
      <c r="S19" s="7">
        <v>0</v>
      </c>
      <c r="T19" s="7">
        <f>F19+I19+L19+O19</f>
        <v>190</v>
      </c>
    </row>
    <row r="20" spans="1:24" ht="109.2" customHeight="1" x14ac:dyDescent="0.25">
      <c r="A20" s="11">
        <v>7</v>
      </c>
      <c r="B20" s="126" t="s">
        <v>100</v>
      </c>
      <c r="C20" s="165"/>
      <c r="D20" s="127"/>
      <c r="E20" s="7">
        <v>0</v>
      </c>
      <c r="F20" s="7">
        <v>0</v>
      </c>
      <c r="G20" s="77">
        <v>0</v>
      </c>
      <c r="H20" s="7">
        <v>0</v>
      </c>
      <c r="I20" s="7">
        <v>0</v>
      </c>
      <c r="J20" s="77">
        <v>0</v>
      </c>
      <c r="K20" s="7">
        <v>0</v>
      </c>
      <c r="L20" s="7">
        <v>0</v>
      </c>
      <c r="M20" s="77">
        <v>0</v>
      </c>
      <c r="N20" s="7">
        <v>0</v>
      </c>
      <c r="O20" s="7">
        <v>0</v>
      </c>
      <c r="P20" s="77">
        <v>0</v>
      </c>
      <c r="Q20" s="7">
        <v>0</v>
      </c>
      <c r="R20" s="7">
        <v>0</v>
      </c>
      <c r="S20" s="7">
        <v>0</v>
      </c>
      <c r="T20" s="7">
        <v>0</v>
      </c>
    </row>
    <row r="21" spans="1:24" x14ac:dyDescent="0.25">
      <c r="A21" s="11"/>
      <c r="B21" s="126" t="s">
        <v>101</v>
      </c>
      <c r="C21" s="165"/>
      <c r="D21" s="127"/>
      <c r="E21" s="7">
        <v>0</v>
      </c>
      <c r="F21" s="7">
        <v>0</v>
      </c>
      <c r="G21" s="77">
        <v>0</v>
      </c>
      <c r="H21" s="7">
        <v>0</v>
      </c>
      <c r="I21" s="7">
        <v>0</v>
      </c>
      <c r="J21" s="77">
        <v>0</v>
      </c>
      <c r="K21" s="7">
        <v>0</v>
      </c>
      <c r="L21" s="7">
        <v>0</v>
      </c>
      <c r="M21" s="77">
        <v>0</v>
      </c>
      <c r="N21" s="7">
        <v>0</v>
      </c>
      <c r="O21" s="7">
        <v>0</v>
      </c>
      <c r="P21" s="77">
        <v>0</v>
      </c>
      <c r="Q21" s="7">
        <v>0</v>
      </c>
      <c r="R21" s="7">
        <v>0</v>
      </c>
      <c r="S21" s="7">
        <v>0</v>
      </c>
      <c r="T21" s="7">
        <v>0</v>
      </c>
    </row>
    <row r="22" spans="1:24" ht="15" customHeight="1" x14ac:dyDescent="0.25">
      <c r="A22" s="11" t="s">
        <v>27</v>
      </c>
      <c r="B22" s="126" t="s">
        <v>95</v>
      </c>
      <c r="C22" s="165"/>
      <c r="D22" s="127"/>
      <c r="E22" s="7">
        <v>0</v>
      </c>
      <c r="F22" s="7">
        <v>0</v>
      </c>
      <c r="G22" s="77">
        <v>0</v>
      </c>
      <c r="H22" s="7">
        <v>0</v>
      </c>
      <c r="I22" s="7">
        <v>0</v>
      </c>
      <c r="J22" s="77">
        <v>0</v>
      </c>
      <c r="K22" s="7">
        <v>0</v>
      </c>
      <c r="L22" s="7">
        <v>0</v>
      </c>
      <c r="M22" s="77">
        <v>0</v>
      </c>
      <c r="N22" s="7">
        <v>0</v>
      </c>
      <c r="O22" s="7">
        <v>0</v>
      </c>
      <c r="P22" s="77">
        <v>0</v>
      </c>
      <c r="Q22" s="7">
        <v>0</v>
      </c>
      <c r="R22" s="7">
        <v>0</v>
      </c>
      <c r="S22" s="7">
        <v>0</v>
      </c>
      <c r="T22" s="7">
        <v>0</v>
      </c>
    </row>
    <row r="23" spans="1:24" x14ac:dyDescent="0.25">
      <c r="A23" s="11" t="s">
        <v>28</v>
      </c>
      <c r="B23" s="126" t="s">
        <v>102</v>
      </c>
      <c r="C23" s="165"/>
      <c r="D23" s="127"/>
      <c r="E23" s="7">
        <v>0</v>
      </c>
      <c r="F23" s="7">
        <v>0</v>
      </c>
      <c r="G23" s="77">
        <v>0</v>
      </c>
      <c r="H23" s="7">
        <v>0</v>
      </c>
      <c r="I23" s="7">
        <v>0</v>
      </c>
      <c r="J23" s="77">
        <v>0</v>
      </c>
      <c r="K23" s="7">
        <v>0</v>
      </c>
      <c r="L23" s="7">
        <v>0</v>
      </c>
      <c r="M23" s="77">
        <v>0</v>
      </c>
      <c r="N23" s="7">
        <v>0</v>
      </c>
      <c r="O23" s="7">
        <v>0</v>
      </c>
      <c r="P23" s="77">
        <v>0</v>
      </c>
      <c r="Q23" s="7">
        <v>0</v>
      </c>
      <c r="R23" s="7">
        <v>0</v>
      </c>
      <c r="S23" s="7">
        <v>0</v>
      </c>
      <c r="T23" s="7">
        <v>0</v>
      </c>
    </row>
    <row r="24" spans="1:24" ht="60.75" customHeight="1" x14ac:dyDescent="0.25">
      <c r="A24" s="11">
        <v>8</v>
      </c>
      <c r="B24" s="126" t="s">
        <v>103</v>
      </c>
      <c r="C24" s="165"/>
      <c r="D24" s="127"/>
      <c r="E24" s="7">
        <v>75</v>
      </c>
      <c r="F24" s="7">
        <v>50</v>
      </c>
      <c r="G24" s="77">
        <f>F24*100/E24-100</f>
        <v>-33.333333333333329</v>
      </c>
      <c r="H24" s="7">
        <v>120</v>
      </c>
      <c r="I24" s="7">
        <v>72</v>
      </c>
      <c r="J24" s="77">
        <f>I24*100/H24-100</f>
        <v>-40</v>
      </c>
      <c r="K24" s="7">
        <v>100</v>
      </c>
      <c r="L24" s="7">
        <v>60</v>
      </c>
      <c r="M24" s="77">
        <f>L24*100/K24-100</f>
        <v>-40</v>
      </c>
      <c r="N24" s="7">
        <v>100</v>
      </c>
      <c r="O24" s="7">
        <v>60</v>
      </c>
      <c r="P24" s="77">
        <v>0</v>
      </c>
      <c r="Q24" s="7">
        <v>0</v>
      </c>
      <c r="R24" s="7">
        <v>0</v>
      </c>
      <c r="S24" s="7">
        <v>0</v>
      </c>
      <c r="T24" s="7">
        <v>50</v>
      </c>
    </row>
    <row r="25" spans="1:24" x14ac:dyDescent="0.25">
      <c r="A25" s="3" t="s">
        <v>62</v>
      </c>
    </row>
    <row r="26" spans="1:24" x14ac:dyDescent="0.25">
      <c r="A26" s="3" t="s">
        <v>63</v>
      </c>
    </row>
    <row r="27" spans="1:24" ht="28.5" customHeight="1" x14ac:dyDescent="0.25">
      <c r="A27" s="151" t="s">
        <v>104</v>
      </c>
      <c r="B27" s="151"/>
      <c r="C27" s="151"/>
      <c r="D27" s="151"/>
      <c r="E27" s="151"/>
      <c r="F27" s="151"/>
      <c r="G27" s="151"/>
      <c r="H27" s="151"/>
      <c r="I27" s="151"/>
      <c r="J27" s="151"/>
      <c r="K27" s="151"/>
      <c r="L27" s="151"/>
      <c r="M27" s="151"/>
      <c r="N27" s="151"/>
      <c r="O27" s="151"/>
      <c r="P27" s="151"/>
      <c r="Q27" s="151"/>
      <c r="R27" s="151"/>
      <c r="S27" s="151"/>
      <c r="T27" s="151"/>
      <c r="U27" s="4"/>
      <c r="V27" s="4"/>
      <c r="W27" s="4"/>
      <c r="X27" s="4"/>
    </row>
    <row r="28" spans="1:24" ht="94.2" customHeight="1" x14ac:dyDescent="0.25">
      <c r="A28" s="151" t="s">
        <v>225</v>
      </c>
      <c r="B28" s="151"/>
      <c r="C28" s="151"/>
      <c r="D28" s="151"/>
      <c r="E28" s="151"/>
      <c r="F28" s="151"/>
      <c r="G28" s="151"/>
      <c r="H28" s="151"/>
      <c r="I28" s="151"/>
      <c r="J28" s="151"/>
      <c r="K28" s="151"/>
      <c r="L28" s="151"/>
      <c r="M28" s="151"/>
      <c r="N28" s="151"/>
      <c r="O28" s="151"/>
      <c r="P28" s="151"/>
      <c r="Q28" s="151"/>
      <c r="R28" s="151"/>
      <c r="S28" s="151"/>
      <c r="T28" s="151"/>
      <c r="U28" s="151"/>
      <c r="V28" s="151"/>
      <c r="W28" s="151"/>
      <c r="X28" s="4"/>
    </row>
    <row r="29" spans="1:24" ht="27.75" customHeight="1" x14ac:dyDescent="0.25">
      <c r="A29" s="151" t="s">
        <v>105</v>
      </c>
      <c r="B29" s="151"/>
      <c r="C29" s="151"/>
      <c r="D29" s="151"/>
      <c r="E29" s="151"/>
      <c r="F29" s="151"/>
      <c r="G29" s="151"/>
      <c r="H29" s="151"/>
      <c r="I29" s="151"/>
      <c r="J29" s="151"/>
      <c r="K29" s="151"/>
      <c r="L29" s="151"/>
      <c r="M29" s="151"/>
      <c r="N29" s="151"/>
      <c r="O29" s="151"/>
      <c r="P29" s="151"/>
      <c r="Q29" s="151"/>
      <c r="R29" s="151"/>
      <c r="S29" s="151"/>
      <c r="T29" s="151"/>
      <c r="U29" s="151"/>
      <c r="V29" s="151"/>
      <c r="W29" s="151"/>
      <c r="X29" s="4"/>
    </row>
    <row r="30" spans="1:24" ht="45" customHeight="1" x14ac:dyDescent="0.25">
      <c r="A30" s="151" t="s">
        <v>106</v>
      </c>
      <c r="B30" s="151"/>
      <c r="C30" s="151"/>
      <c r="D30" s="151"/>
      <c r="E30" s="151"/>
      <c r="F30" s="151"/>
      <c r="G30" s="151"/>
      <c r="H30" s="151"/>
      <c r="I30" s="151"/>
      <c r="J30" s="151"/>
      <c r="K30" s="151"/>
      <c r="L30" s="151"/>
      <c r="M30" s="151"/>
      <c r="N30" s="151"/>
      <c r="O30" s="151"/>
      <c r="P30" s="151"/>
      <c r="Q30" s="151"/>
      <c r="R30" s="151"/>
      <c r="S30" s="151"/>
      <c r="T30" s="151"/>
      <c r="U30" s="151"/>
      <c r="V30" s="151"/>
      <c r="W30" s="151"/>
      <c r="X30" s="5"/>
    </row>
    <row r="31" spans="1:24" ht="57" customHeight="1" x14ac:dyDescent="0.25">
      <c r="A31" s="151" t="s">
        <v>107</v>
      </c>
      <c r="B31" s="151"/>
      <c r="C31" s="151"/>
      <c r="D31" s="151"/>
      <c r="E31" s="151"/>
      <c r="F31" s="151"/>
      <c r="G31" s="151"/>
      <c r="H31" s="151"/>
      <c r="I31" s="151"/>
      <c r="J31" s="151"/>
      <c r="K31" s="151"/>
      <c r="L31" s="151"/>
      <c r="M31" s="151"/>
      <c r="N31" s="151"/>
      <c r="O31" s="151"/>
      <c r="P31" s="151"/>
      <c r="Q31" s="151"/>
      <c r="R31" s="151"/>
      <c r="S31" s="151"/>
      <c r="T31" s="151"/>
      <c r="U31" s="151"/>
      <c r="V31" s="151"/>
      <c r="W31" s="151"/>
      <c r="X31" s="5"/>
    </row>
    <row r="32" spans="1:24" ht="19.5" customHeight="1" x14ac:dyDescent="0.25">
      <c r="A32" s="5"/>
      <c r="B32" s="5"/>
      <c r="C32" s="5"/>
      <c r="D32" s="5"/>
      <c r="E32" s="5"/>
      <c r="F32" s="5"/>
      <c r="G32" s="5"/>
      <c r="H32" s="5"/>
      <c r="I32" s="5"/>
      <c r="J32" s="5"/>
      <c r="K32" s="5"/>
      <c r="L32" s="5"/>
      <c r="M32" s="5"/>
      <c r="N32" s="5"/>
      <c r="O32" s="5"/>
      <c r="P32" s="5"/>
      <c r="Q32" s="5"/>
      <c r="R32" s="5"/>
      <c r="S32" s="5"/>
      <c r="T32" s="5"/>
      <c r="U32" s="5"/>
      <c r="V32" s="5"/>
      <c r="W32" s="5"/>
      <c r="X32" s="5"/>
    </row>
    <row r="33" spans="1:24" ht="19.5" customHeight="1" x14ac:dyDescent="0.25">
      <c r="A33" s="5"/>
      <c r="B33" s="5"/>
      <c r="C33" s="5"/>
      <c r="D33" s="5"/>
      <c r="E33" s="5"/>
      <c r="F33" s="5"/>
      <c r="G33" s="5"/>
      <c r="H33" s="5"/>
      <c r="I33" s="5"/>
      <c r="J33" s="5"/>
      <c r="K33" s="5"/>
      <c r="L33" s="5"/>
      <c r="M33" s="5"/>
      <c r="N33" s="5"/>
      <c r="O33" s="5"/>
      <c r="P33" s="5"/>
      <c r="Q33" s="5"/>
      <c r="R33" s="5"/>
      <c r="S33" s="5"/>
      <c r="T33" s="5"/>
      <c r="U33" s="5"/>
      <c r="V33" s="5"/>
      <c r="W33" s="5"/>
      <c r="X33" s="5"/>
    </row>
    <row r="35" spans="1:24" ht="36.75" hidden="1" customHeight="1" x14ac:dyDescent="0.25">
      <c r="A35" s="140" t="s">
        <v>110</v>
      </c>
      <c r="B35" s="164"/>
      <c r="C35" s="164"/>
      <c r="D35" s="141"/>
      <c r="E35" s="156">
        <v>15</v>
      </c>
      <c r="F35" s="156"/>
      <c r="G35" s="156">
        <v>150</v>
      </c>
      <c r="H35" s="156"/>
      <c r="I35" s="156">
        <v>250</v>
      </c>
      <c r="J35" s="156"/>
      <c r="K35" s="156">
        <v>560</v>
      </c>
      <c r="L35" s="156"/>
      <c r="M35" s="156">
        <v>670</v>
      </c>
      <c r="N35" s="156"/>
    </row>
    <row r="36" spans="1:24" hidden="1" x14ac:dyDescent="0.25">
      <c r="A36" s="140" t="s">
        <v>111</v>
      </c>
      <c r="B36" s="164"/>
      <c r="C36" s="164"/>
      <c r="D36" s="141"/>
      <c r="E36" s="7" t="s">
        <v>112</v>
      </c>
      <c r="F36" s="7" t="s">
        <v>113</v>
      </c>
      <c r="G36" s="7" t="s">
        <v>112</v>
      </c>
      <c r="H36" s="7" t="s">
        <v>113</v>
      </c>
      <c r="I36" s="7" t="s">
        <v>112</v>
      </c>
      <c r="J36" s="7" t="s">
        <v>113</v>
      </c>
      <c r="K36" s="7" t="s">
        <v>112</v>
      </c>
      <c r="L36" s="7" t="s">
        <v>113</v>
      </c>
      <c r="M36" s="7" t="s">
        <v>112</v>
      </c>
      <c r="N36" s="7" t="s">
        <v>113</v>
      </c>
    </row>
    <row r="37" spans="1:24" ht="73.5" hidden="1" customHeight="1" x14ac:dyDescent="0.25">
      <c r="A37" s="71" t="s">
        <v>114</v>
      </c>
      <c r="B37" s="71" t="s">
        <v>115</v>
      </c>
      <c r="C37" s="140" t="s">
        <v>116</v>
      </c>
      <c r="D37" s="141"/>
      <c r="E37" s="140"/>
      <c r="F37" s="164"/>
      <c r="G37" s="164"/>
      <c r="H37" s="164"/>
      <c r="I37" s="164"/>
      <c r="J37" s="164"/>
      <c r="K37" s="164"/>
      <c r="L37" s="164"/>
      <c r="M37" s="164"/>
      <c r="N37" s="141"/>
    </row>
    <row r="38" spans="1:24" ht="32.25" hidden="1" customHeight="1" x14ac:dyDescent="0.25">
      <c r="A38" s="181" t="s">
        <v>33</v>
      </c>
      <c r="B38" s="184" t="s">
        <v>117</v>
      </c>
      <c r="C38" s="133" t="s">
        <v>118</v>
      </c>
      <c r="D38" s="10" t="s">
        <v>36</v>
      </c>
      <c r="E38" s="78"/>
      <c r="F38" s="78"/>
      <c r="G38" s="78"/>
      <c r="H38" s="78"/>
      <c r="I38" s="78"/>
      <c r="J38" s="79"/>
      <c r="K38" s="78"/>
      <c r="L38" s="80"/>
      <c r="M38" s="78"/>
      <c r="N38" s="78"/>
      <c r="O38" s="81"/>
      <c r="P38" s="82"/>
      <c r="Q38" s="82"/>
    </row>
    <row r="39" spans="1:24" ht="28.5" hidden="1" customHeight="1" x14ac:dyDescent="0.25">
      <c r="A39" s="182"/>
      <c r="B39" s="185"/>
      <c r="C39" s="134"/>
      <c r="D39" s="10" t="s">
        <v>37</v>
      </c>
      <c r="E39" s="83"/>
      <c r="F39" s="83"/>
      <c r="G39" s="83"/>
      <c r="H39" s="83"/>
      <c r="I39" s="83"/>
      <c r="J39" s="83"/>
      <c r="K39" s="83"/>
      <c r="L39" s="83"/>
      <c r="M39" s="78"/>
      <c r="N39" s="78"/>
      <c r="O39" s="81"/>
      <c r="P39" s="82"/>
      <c r="Q39" s="82"/>
    </row>
    <row r="40" spans="1:24" ht="31.5" hidden="1" customHeight="1" x14ac:dyDescent="0.25">
      <c r="A40" s="182"/>
      <c r="B40" s="185"/>
      <c r="C40" s="133" t="s">
        <v>119</v>
      </c>
      <c r="D40" s="10" t="s">
        <v>36</v>
      </c>
      <c r="E40" s="78"/>
      <c r="F40" s="78"/>
      <c r="G40" s="78"/>
      <c r="H40" s="83"/>
      <c r="I40" s="78"/>
      <c r="J40" s="83"/>
      <c r="K40" s="78"/>
      <c r="L40" s="83"/>
      <c r="M40" s="78"/>
      <c r="N40" s="78"/>
      <c r="O40" s="81"/>
      <c r="P40" s="82"/>
      <c r="Q40" s="82"/>
    </row>
    <row r="41" spans="1:24" ht="28.5" hidden="1" customHeight="1" x14ac:dyDescent="0.25">
      <c r="A41" s="182"/>
      <c r="B41" s="186"/>
      <c r="C41" s="134"/>
      <c r="D41" s="10" t="s">
        <v>37</v>
      </c>
      <c r="E41" s="83"/>
      <c r="F41" s="78"/>
      <c r="G41" s="83"/>
      <c r="H41" s="83"/>
      <c r="I41" s="83"/>
      <c r="J41" s="83"/>
      <c r="K41" s="83"/>
      <c r="L41" s="83"/>
      <c r="M41" s="78"/>
      <c r="N41" s="78"/>
      <c r="O41" s="81"/>
      <c r="P41" s="82"/>
      <c r="Q41" s="82"/>
    </row>
    <row r="42" spans="1:24" ht="33.75" hidden="1" customHeight="1" x14ac:dyDescent="0.25">
      <c r="A42" s="182"/>
      <c r="B42" s="184" t="s">
        <v>120</v>
      </c>
      <c r="C42" s="133" t="s">
        <v>118</v>
      </c>
      <c r="D42" s="10" t="s">
        <v>36</v>
      </c>
      <c r="E42" s="83"/>
      <c r="F42" s="78"/>
      <c r="G42" s="83"/>
      <c r="H42" s="83"/>
      <c r="I42" s="78"/>
      <c r="J42" s="78"/>
      <c r="K42" s="78"/>
      <c r="L42" s="78"/>
      <c r="M42" s="78"/>
      <c r="N42" s="78"/>
      <c r="O42" s="81"/>
      <c r="P42" s="82"/>
      <c r="Q42" s="82"/>
    </row>
    <row r="43" spans="1:24" ht="33.75" hidden="1" customHeight="1" x14ac:dyDescent="0.25">
      <c r="A43" s="182"/>
      <c r="B43" s="185"/>
      <c r="C43" s="134"/>
      <c r="D43" s="10" t="s">
        <v>37</v>
      </c>
      <c r="E43" s="83"/>
      <c r="F43" s="78"/>
      <c r="G43" s="83"/>
      <c r="H43" s="83"/>
      <c r="I43" s="78"/>
      <c r="J43" s="78"/>
      <c r="K43" s="78"/>
      <c r="L43" s="78"/>
      <c r="M43" s="78"/>
      <c r="N43" s="78"/>
      <c r="O43" s="81"/>
      <c r="P43" s="82"/>
      <c r="Q43" s="82"/>
    </row>
    <row r="44" spans="1:24" ht="33" hidden="1" customHeight="1" x14ac:dyDescent="0.25">
      <c r="A44" s="182"/>
      <c r="B44" s="185"/>
      <c r="C44" s="133" t="s">
        <v>119</v>
      </c>
      <c r="D44" s="10" t="s">
        <v>36</v>
      </c>
      <c r="E44" s="84"/>
      <c r="F44" s="78"/>
      <c r="G44" s="84"/>
      <c r="H44" s="84"/>
      <c r="I44" s="78"/>
      <c r="J44" s="78"/>
      <c r="K44" s="78"/>
      <c r="L44" s="78"/>
      <c r="M44" s="78"/>
      <c r="N44" s="78"/>
      <c r="O44" s="81"/>
      <c r="P44" s="82"/>
      <c r="Q44" s="82"/>
    </row>
    <row r="45" spans="1:24" ht="33" hidden="1" customHeight="1" x14ac:dyDescent="0.25">
      <c r="A45" s="183"/>
      <c r="B45" s="186"/>
      <c r="C45" s="134"/>
      <c r="D45" s="10" t="s">
        <v>37</v>
      </c>
      <c r="E45" s="83"/>
      <c r="F45" s="78"/>
      <c r="G45" s="83"/>
      <c r="H45" s="83"/>
      <c r="I45" s="78"/>
      <c r="J45" s="78"/>
      <c r="K45" s="78"/>
      <c r="L45" s="78"/>
      <c r="M45" s="78"/>
      <c r="N45" s="78"/>
      <c r="O45" s="81"/>
      <c r="P45" s="82"/>
      <c r="Q45" s="82"/>
    </row>
    <row r="46" spans="1:24" ht="32.25" hidden="1" customHeight="1" x14ac:dyDescent="0.25">
      <c r="A46" s="156">
        <v>750</v>
      </c>
      <c r="B46" s="184" t="s">
        <v>117</v>
      </c>
      <c r="C46" s="133" t="s">
        <v>118</v>
      </c>
      <c r="D46" s="10" t="s">
        <v>36</v>
      </c>
      <c r="E46" s="85"/>
      <c r="F46" s="85"/>
      <c r="G46" s="85"/>
      <c r="H46" s="85"/>
      <c r="I46" s="85"/>
      <c r="J46" s="85"/>
      <c r="K46" s="85"/>
      <c r="L46" s="85"/>
      <c r="M46" s="85"/>
      <c r="N46" s="85"/>
      <c r="O46" s="81"/>
      <c r="P46" s="82"/>
      <c r="Q46" s="82"/>
    </row>
    <row r="47" spans="1:24" ht="32.25" hidden="1" customHeight="1" x14ac:dyDescent="0.25">
      <c r="A47" s="156"/>
      <c r="B47" s="185"/>
      <c r="C47" s="134"/>
      <c r="D47" s="10" t="s">
        <v>37</v>
      </c>
      <c r="E47" s="85"/>
      <c r="F47" s="86"/>
      <c r="G47" s="85"/>
      <c r="H47" s="86"/>
      <c r="I47" s="85"/>
      <c r="J47" s="86"/>
      <c r="K47" s="85"/>
      <c r="L47" s="86"/>
      <c r="M47" s="85"/>
      <c r="N47" s="85"/>
      <c r="O47" s="81"/>
      <c r="P47" s="82"/>
      <c r="Q47" s="82"/>
    </row>
    <row r="48" spans="1:24" ht="30" hidden="1" customHeight="1" x14ac:dyDescent="0.25">
      <c r="A48" s="156"/>
      <c r="B48" s="185"/>
      <c r="C48" s="133" t="s">
        <v>119</v>
      </c>
      <c r="D48" s="10" t="s">
        <v>36</v>
      </c>
      <c r="E48" s="85"/>
      <c r="F48" s="86"/>
      <c r="G48" s="85"/>
      <c r="H48" s="86"/>
      <c r="I48" s="85"/>
      <c r="J48" s="86"/>
      <c r="K48" s="87"/>
      <c r="L48" s="88"/>
      <c r="M48" s="85"/>
      <c r="N48" s="85"/>
      <c r="O48" s="81"/>
      <c r="P48" s="82"/>
      <c r="Q48" s="82"/>
    </row>
    <row r="49" spans="1:17" ht="30.75" hidden="1" customHeight="1" x14ac:dyDescent="0.25">
      <c r="A49" s="156"/>
      <c r="B49" s="186"/>
      <c r="C49" s="134"/>
      <c r="D49" s="10" t="s">
        <v>37</v>
      </c>
      <c r="E49" s="85"/>
      <c r="F49" s="86"/>
      <c r="G49" s="85"/>
      <c r="H49" s="86"/>
      <c r="I49" s="85"/>
      <c r="J49" s="86"/>
      <c r="K49" s="85"/>
      <c r="L49" s="86"/>
      <c r="M49" s="85"/>
      <c r="N49" s="85"/>
      <c r="O49" s="81"/>
      <c r="P49" s="82"/>
      <c r="Q49" s="82"/>
    </row>
    <row r="50" spans="1:17" ht="30.75" hidden="1" customHeight="1" x14ac:dyDescent="0.25">
      <c r="A50" s="156"/>
      <c r="B50" s="184" t="s">
        <v>120</v>
      </c>
      <c r="C50" s="133" t="s">
        <v>118</v>
      </c>
      <c r="D50" s="10" t="s">
        <v>36</v>
      </c>
      <c r="E50" s="85"/>
      <c r="F50" s="85"/>
      <c r="G50" s="85"/>
      <c r="H50" s="85"/>
      <c r="I50" s="85"/>
      <c r="J50" s="85"/>
      <c r="K50" s="85"/>
      <c r="L50" s="85"/>
      <c r="M50" s="85"/>
      <c r="N50" s="85"/>
      <c r="O50" s="81"/>
      <c r="P50" s="82"/>
      <c r="Q50" s="82"/>
    </row>
    <row r="51" spans="1:17" ht="30.75" hidden="1" customHeight="1" x14ac:dyDescent="0.25">
      <c r="A51" s="156"/>
      <c r="B51" s="185"/>
      <c r="C51" s="134"/>
      <c r="D51" s="10" t="s">
        <v>37</v>
      </c>
      <c r="E51" s="85"/>
      <c r="F51" s="86"/>
      <c r="G51" s="85"/>
      <c r="H51" s="86"/>
      <c r="I51" s="85"/>
      <c r="J51" s="86"/>
      <c r="K51" s="85"/>
      <c r="L51" s="86"/>
      <c r="M51" s="85"/>
      <c r="N51" s="85"/>
      <c r="O51" s="81"/>
      <c r="P51" s="82"/>
      <c r="Q51" s="82"/>
    </row>
    <row r="52" spans="1:17" ht="30" hidden="1" customHeight="1" x14ac:dyDescent="0.25">
      <c r="A52" s="156"/>
      <c r="B52" s="185"/>
      <c r="C52" s="133" t="s">
        <v>119</v>
      </c>
      <c r="D52" s="10" t="s">
        <v>36</v>
      </c>
      <c r="E52" s="89"/>
      <c r="F52" s="89"/>
      <c r="G52" s="89"/>
      <c r="H52" s="89"/>
      <c r="I52" s="85"/>
      <c r="J52" s="85"/>
      <c r="K52" s="85"/>
      <c r="L52" s="85"/>
      <c r="M52" s="85"/>
      <c r="N52" s="85"/>
      <c r="O52" s="81"/>
      <c r="P52" s="82"/>
      <c r="Q52" s="82"/>
    </row>
    <row r="53" spans="1:17" ht="33.75" hidden="1" customHeight="1" x14ac:dyDescent="0.25">
      <c r="A53" s="156"/>
      <c r="B53" s="186"/>
      <c r="C53" s="134"/>
      <c r="D53" s="10" t="s">
        <v>37</v>
      </c>
      <c r="E53" s="85"/>
      <c r="F53" s="86"/>
      <c r="G53" s="85"/>
      <c r="H53" s="86"/>
      <c r="I53" s="85"/>
      <c r="J53" s="86"/>
      <c r="K53" s="85"/>
      <c r="L53" s="86"/>
      <c r="M53" s="85"/>
      <c r="N53" s="85"/>
      <c r="O53" s="81"/>
      <c r="P53" s="82"/>
      <c r="Q53" s="82"/>
    </row>
    <row r="54" spans="1:17" ht="31.5" hidden="1" customHeight="1" x14ac:dyDescent="0.25">
      <c r="A54" s="158">
        <v>1000</v>
      </c>
      <c r="B54" s="184" t="s">
        <v>117</v>
      </c>
      <c r="C54" s="133" t="s">
        <v>118</v>
      </c>
      <c r="D54" s="10" t="s">
        <v>36</v>
      </c>
      <c r="E54" s="85"/>
      <c r="F54" s="85"/>
      <c r="G54" s="85"/>
      <c r="H54" s="85"/>
      <c r="I54" s="85"/>
      <c r="J54" s="85"/>
      <c r="K54" s="85"/>
      <c r="L54" s="85"/>
      <c r="M54" s="85"/>
      <c r="N54" s="85"/>
      <c r="O54" s="81"/>
      <c r="P54" s="82"/>
      <c r="Q54" s="82"/>
    </row>
    <row r="55" spans="1:17" ht="30.75" hidden="1" customHeight="1" x14ac:dyDescent="0.25">
      <c r="A55" s="187"/>
      <c r="B55" s="185"/>
      <c r="C55" s="134"/>
      <c r="D55" s="10" t="s">
        <v>37</v>
      </c>
      <c r="E55" s="85"/>
      <c r="F55" s="86"/>
      <c r="G55" s="85"/>
      <c r="H55" s="86"/>
      <c r="I55" s="85"/>
      <c r="J55" s="86"/>
      <c r="K55" s="85"/>
      <c r="L55" s="86"/>
      <c r="M55" s="85"/>
      <c r="N55" s="85"/>
      <c r="O55" s="81"/>
      <c r="P55" s="82"/>
      <c r="Q55" s="82"/>
    </row>
    <row r="56" spans="1:17" ht="30" hidden="1" customHeight="1" x14ac:dyDescent="0.25">
      <c r="A56" s="187"/>
      <c r="B56" s="185"/>
      <c r="C56" s="133" t="s">
        <v>119</v>
      </c>
      <c r="D56" s="10" t="s">
        <v>36</v>
      </c>
      <c r="E56" s="85"/>
      <c r="F56" s="86"/>
      <c r="G56" s="85"/>
      <c r="H56" s="86"/>
      <c r="I56" s="85"/>
      <c r="J56" s="86"/>
      <c r="K56" s="85"/>
      <c r="L56" s="86"/>
      <c r="M56" s="85"/>
      <c r="N56" s="85"/>
      <c r="O56" s="81"/>
      <c r="P56" s="82"/>
      <c r="Q56" s="82"/>
    </row>
    <row r="57" spans="1:17" ht="30" hidden="1" customHeight="1" x14ac:dyDescent="0.25">
      <c r="A57" s="187"/>
      <c r="B57" s="186"/>
      <c r="C57" s="134"/>
      <c r="D57" s="10" t="s">
        <v>37</v>
      </c>
      <c r="E57" s="85"/>
      <c r="F57" s="86"/>
      <c r="G57" s="85"/>
      <c r="H57" s="86"/>
      <c r="I57" s="85"/>
      <c r="J57" s="86"/>
      <c r="K57" s="85"/>
      <c r="L57" s="86"/>
      <c r="M57" s="85"/>
      <c r="N57" s="85"/>
      <c r="O57" s="81"/>
      <c r="P57" s="82"/>
      <c r="Q57" s="82"/>
    </row>
    <row r="58" spans="1:17" ht="30.75" hidden="1" customHeight="1" x14ac:dyDescent="0.25">
      <c r="A58" s="187"/>
      <c r="B58" s="184" t="s">
        <v>120</v>
      </c>
      <c r="C58" s="133" t="s">
        <v>118</v>
      </c>
      <c r="D58" s="10" t="s">
        <v>36</v>
      </c>
      <c r="E58" s="85"/>
      <c r="F58" s="85"/>
      <c r="G58" s="85"/>
      <c r="H58" s="85"/>
      <c r="I58" s="85"/>
      <c r="J58" s="85"/>
      <c r="K58" s="85"/>
      <c r="L58" s="85"/>
      <c r="M58" s="85"/>
      <c r="N58" s="85"/>
      <c r="O58" s="81"/>
      <c r="P58" s="82"/>
      <c r="Q58" s="82"/>
    </row>
    <row r="59" spans="1:17" ht="30" hidden="1" customHeight="1" x14ac:dyDescent="0.25">
      <c r="A59" s="187"/>
      <c r="B59" s="185"/>
      <c r="C59" s="134"/>
      <c r="D59" s="10" t="s">
        <v>37</v>
      </c>
      <c r="E59" s="85"/>
      <c r="F59" s="86"/>
      <c r="G59" s="85"/>
      <c r="H59" s="86"/>
      <c r="I59" s="85"/>
      <c r="J59" s="86"/>
      <c r="K59" s="85"/>
      <c r="L59" s="86"/>
      <c r="M59" s="85"/>
      <c r="N59" s="85"/>
      <c r="O59" s="81"/>
      <c r="P59" s="82"/>
      <c r="Q59" s="82"/>
    </row>
    <row r="60" spans="1:17" ht="29.25" hidden="1" customHeight="1" x14ac:dyDescent="0.25">
      <c r="A60" s="187"/>
      <c r="B60" s="185"/>
      <c r="C60" s="133" t="s">
        <v>119</v>
      </c>
      <c r="D60" s="10" t="s">
        <v>36</v>
      </c>
      <c r="E60" s="89"/>
      <c r="F60" s="89"/>
      <c r="G60" s="89"/>
      <c r="H60" s="89"/>
      <c r="I60" s="85"/>
      <c r="J60" s="85"/>
      <c r="K60" s="85"/>
      <c r="L60" s="85"/>
      <c r="M60" s="85"/>
      <c r="N60" s="85"/>
      <c r="O60" s="81"/>
      <c r="P60" s="82"/>
      <c r="Q60" s="82"/>
    </row>
    <row r="61" spans="1:17" ht="26.25" hidden="1" customHeight="1" x14ac:dyDescent="0.25">
      <c r="A61" s="159"/>
      <c r="B61" s="186"/>
      <c r="C61" s="134"/>
      <c r="D61" s="10" t="s">
        <v>37</v>
      </c>
      <c r="E61" s="85"/>
      <c r="F61" s="86"/>
      <c r="G61" s="85"/>
      <c r="H61" s="86"/>
      <c r="I61" s="85"/>
      <c r="J61" s="86"/>
      <c r="K61" s="85"/>
      <c r="L61" s="86"/>
      <c r="M61" s="85"/>
      <c r="N61" s="85"/>
      <c r="O61" s="81"/>
      <c r="P61" s="82"/>
      <c r="Q61" s="82"/>
    </row>
    <row r="62" spans="1:17" ht="30" hidden="1" customHeight="1" x14ac:dyDescent="0.25">
      <c r="A62" s="156">
        <v>1250</v>
      </c>
      <c r="B62" s="156" t="s">
        <v>117</v>
      </c>
      <c r="C62" s="133" t="s">
        <v>118</v>
      </c>
      <c r="D62" s="10" t="s">
        <v>36</v>
      </c>
      <c r="E62" s="85"/>
      <c r="F62" s="85"/>
      <c r="G62" s="85"/>
      <c r="H62" s="85"/>
      <c r="I62" s="85"/>
      <c r="J62" s="85"/>
      <c r="K62" s="85"/>
      <c r="L62" s="85"/>
      <c r="M62" s="85"/>
      <c r="N62" s="85"/>
      <c r="O62" s="81"/>
      <c r="P62" s="82"/>
      <c r="Q62" s="82"/>
    </row>
    <row r="63" spans="1:17" ht="30.75" hidden="1" customHeight="1" x14ac:dyDescent="0.25">
      <c r="A63" s="156"/>
      <c r="B63" s="156"/>
      <c r="C63" s="134"/>
      <c r="D63" s="10" t="s">
        <v>37</v>
      </c>
      <c r="E63" s="85"/>
      <c r="F63" s="86"/>
      <c r="G63" s="85"/>
      <c r="H63" s="86"/>
      <c r="I63" s="85"/>
      <c r="J63" s="86"/>
      <c r="K63" s="85"/>
      <c r="L63" s="86"/>
      <c r="M63" s="85"/>
      <c r="N63" s="85"/>
      <c r="O63" s="81"/>
      <c r="P63" s="82"/>
      <c r="Q63" s="82"/>
    </row>
    <row r="64" spans="1:17" ht="29.25" hidden="1" customHeight="1" x14ac:dyDescent="0.25">
      <c r="A64" s="156"/>
      <c r="B64" s="156"/>
      <c r="C64" s="133" t="s">
        <v>119</v>
      </c>
      <c r="D64" s="10" t="s">
        <v>36</v>
      </c>
      <c r="E64" s="85"/>
      <c r="F64" s="86"/>
      <c r="G64" s="85"/>
      <c r="H64" s="86"/>
      <c r="I64" s="85"/>
      <c r="J64" s="86"/>
      <c r="K64" s="85"/>
      <c r="L64" s="86"/>
      <c r="M64" s="85"/>
      <c r="N64" s="85"/>
      <c r="O64" s="81"/>
      <c r="P64" s="82"/>
      <c r="Q64" s="82"/>
    </row>
    <row r="65" spans="1:24" ht="30.75" hidden="1" customHeight="1" x14ac:dyDescent="0.25">
      <c r="A65" s="156"/>
      <c r="B65" s="156"/>
      <c r="C65" s="134"/>
      <c r="D65" s="10" t="s">
        <v>37</v>
      </c>
      <c r="E65" s="85"/>
      <c r="F65" s="86"/>
      <c r="G65" s="85"/>
      <c r="H65" s="86"/>
      <c r="I65" s="85"/>
      <c r="J65" s="86"/>
      <c r="K65" s="85"/>
      <c r="L65" s="86"/>
      <c r="M65" s="85"/>
      <c r="N65" s="85"/>
      <c r="O65" s="81"/>
      <c r="P65" s="82"/>
      <c r="Q65" s="82"/>
    </row>
    <row r="66" spans="1:24" ht="30.75" hidden="1" customHeight="1" x14ac:dyDescent="0.25">
      <c r="A66" s="156"/>
      <c r="B66" s="156" t="s">
        <v>120</v>
      </c>
      <c r="C66" s="133" t="s">
        <v>118</v>
      </c>
      <c r="D66" s="10" t="s">
        <v>36</v>
      </c>
      <c r="E66" s="85"/>
      <c r="F66" s="85"/>
      <c r="G66" s="85"/>
      <c r="H66" s="85"/>
      <c r="I66" s="85"/>
      <c r="J66" s="85"/>
      <c r="K66" s="85"/>
      <c r="L66" s="85"/>
      <c r="M66" s="85"/>
      <c r="N66" s="85"/>
      <c r="O66" s="81"/>
      <c r="P66" s="82"/>
      <c r="Q66" s="82"/>
    </row>
    <row r="67" spans="1:24" ht="31.5" hidden="1" customHeight="1" x14ac:dyDescent="0.25">
      <c r="A67" s="156"/>
      <c r="B67" s="156"/>
      <c r="C67" s="134"/>
      <c r="D67" s="10" t="s">
        <v>37</v>
      </c>
      <c r="E67" s="85"/>
      <c r="F67" s="86"/>
      <c r="G67" s="85"/>
      <c r="H67" s="86"/>
      <c r="I67" s="85"/>
      <c r="J67" s="86"/>
      <c r="K67" s="85"/>
      <c r="L67" s="86"/>
      <c r="M67" s="85"/>
      <c r="N67" s="85"/>
      <c r="O67" s="81"/>
      <c r="P67" s="82"/>
      <c r="Q67" s="82"/>
    </row>
    <row r="68" spans="1:24" ht="29.25" hidden="1" customHeight="1" x14ac:dyDescent="0.25">
      <c r="A68" s="156"/>
      <c r="B68" s="156"/>
      <c r="C68" s="139" t="s">
        <v>119</v>
      </c>
      <c r="D68" s="10" t="s">
        <v>36</v>
      </c>
      <c r="E68" s="89"/>
      <c r="F68" s="89"/>
      <c r="G68" s="89"/>
      <c r="H68" s="89"/>
      <c r="I68" s="85"/>
      <c r="J68" s="85"/>
      <c r="K68" s="85"/>
      <c r="L68" s="85"/>
      <c r="M68" s="85"/>
      <c r="N68" s="85"/>
      <c r="O68" s="81"/>
      <c r="P68" s="82"/>
      <c r="Q68" s="82"/>
    </row>
    <row r="69" spans="1:24" ht="30" hidden="1" customHeight="1" x14ac:dyDescent="0.25">
      <c r="A69" s="156"/>
      <c r="B69" s="156"/>
      <c r="C69" s="139"/>
      <c r="D69" s="10" t="s">
        <v>37</v>
      </c>
      <c r="E69" s="85"/>
      <c r="F69" s="86"/>
      <c r="G69" s="85"/>
      <c r="H69" s="86"/>
      <c r="I69" s="85"/>
      <c r="J69" s="86"/>
      <c r="K69" s="85"/>
      <c r="L69" s="86"/>
      <c r="M69" s="85"/>
      <c r="N69" s="85"/>
      <c r="O69" s="90"/>
      <c r="P69" s="82"/>
      <c r="Q69" s="82"/>
    </row>
    <row r="70" spans="1:24" hidden="1" x14ac:dyDescent="0.25">
      <c r="A70" s="188" t="s">
        <v>62</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row>
    <row r="71" spans="1:24" ht="15" hidden="1" customHeight="1" x14ac:dyDescent="0.25">
      <c r="A71" s="151" t="s">
        <v>63</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row>
    <row r="72" spans="1:24" ht="45" hidden="1" customHeight="1" x14ac:dyDescent="0.25">
      <c r="A72" s="151" t="s">
        <v>109</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row>
    <row r="77" spans="1:24" ht="15.6" x14ac:dyDescent="0.25">
      <c r="A77" s="163"/>
      <c r="B77" s="163"/>
      <c r="C77" s="163"/>
      <c r="D77" s="163"/>
      <c r="E77" s="163"/>
      <c r="F77" s="163"/>
      <c r="G77" s="163"/>
      <c r="H77" s="163"/>
      <c r="I77" s="163"/>
    </row>
    <row r="80" spans="1:24" ht="18" x14ac:dyDescent="0.35">
      <c r="B80" s="91"/>
    </row>
    <row r="81" spans="1:2" ht="21" x14ac:dyDescent="0.4">
      <c r="A81" s="92"/>
      <c r="B81" s="93"/>
    </row>
    <row r="82" spans="1:2" ht="18" x14ac:dyDescent="0.35">
      <c r="B82" s="91"/>
    </row>
    <row r="83" spans="1:2" ht="21" x14ac:dyDescent="0.4">
      <c r="A83" s="92"/>
      <c r="B83" s="93"/>
    </row>
  </sheetData>
  <mergeCells count="83">
    <mergeCell ref="A70:X70"/>
    <mergeCell ref="A71:T71"/>
    <mergeCell ref="U71:X71"/>
    <mergeCell ref="A72:T72"/>
    <mergeCell ref="U72:X72"/>
    <mergeCell ref="A62:A69"/>
    <mergeCell ref="B62:B65"/>
    <mergeCell ref="C62:C63"/>
    <mergeCell ref="C64:C65"/>
    <mergeCell ref="B66:B69"/>
    <mergeCell ref="C66:C67"/>
    <mergeCell ref="C68:C69"/>
    <mergeCell ref="A54:A61"/>
    <mergeCell ref="B54:B57"/>
    <mergeCell ref="C54:C55"/>
    <mergeCell ref="C56:C57"/>
    <mergeCell ref="B58:B61"/>
    <mergeCell ref="C58:C59"/>
    <mergeCell ref="C60:C61"/>
    <mergeCell ref="A46:A53"/>
    <mergeCell ref="B46:B49"/>
    <mergeCell ref="C46:C47"/>
    <mergeCell ref="C48:C49"/>
    <mergeCell ref="B50:B53"/>
    <mergeCell ref="C50:C51"/>
    <mergeCell ref="C52:C53"/>
    <mergeCell ref="M35:N35"/>
    <mergeCell ref="A38:A45"/>
    <mergeCell ref="B38:B41"/>
    <mergeCell ref="C38:C39"/>
    <mergeCell ref="C40:C41"/>
    <mergeCell ref="B42:B45"/>
    <mergeCell ref="C42:C43"/>
    <mergeCell ref="C44:C45"/>
    <mergeCell ref="A36:D36"/>
    <mergeCell ref="E35:F35"/>
    <mergeCell ref="G35:H35"/>
    <mergeCell ref="I35:J35"/>
    <mergeCell ref="C37:D37"/>
    <mergeCell ref="U29:W29"/>
    <mergeCell ref="A30:T30"/>
    <mergeCell ref="U30:W30"/>
    <mergeCell ref="A29:T29"/>
    <mergeCell ref="A31:T31"/>
    <mergeCell ref="U31:W31"/>
    <mergeCell ref="U28:W28"/>
    <mergeCell ref="B14:D14"/>
    <mergeCell ref="E8:S8"/>
    <mergeCell ref="T8:T10"/>
    <mergeCell ref="E9:G9"/>
    <mergeCell ref="H9:J9"/>
    <mergeCell ref="B16:D16"/>
    <mergeCell ref="B17:D17"/>
    <mergeCell ref="B18:D18"/>
    <mergeCell ref="B19:D19"/>
    <mergeCell ref="B20:D20"/>
    <mergeCell ref="B22:D22"/>
    <mergeCell ref="B23:D23"/>
    <mergeCell ref="B24:D24"/>
    <mergeCell ref="U4:W4"/>
    <mergeCell ref="A5:T5"/>
    <mergeCell ref="U5:W5"/>
    <mergeCell ref="B15:D15"/>
    <mergeCell ref="A6:T6"/>
    <mergeCell ref="U6:W6"/>
    <mergeCell ref="A8:A10"/>
    <mergeCell ref="B8:D10"/>
    <mergeCell ref="A77:I77"/>
    <mergeCell ref="A35:D35"/>
    <mergeCell ref="A1:T1"/>
    <mergeCell ref="A3:T3"/>
    <mergeCell ref="A4:T4"/>
    <mergeCell ref="B12:D12"/>
    <mergeCell ref="B13:D13"/>
    <mergeCell ref="K9:M9"/>
    <mergeCell ref="N9:P9"/>
    <mergeCell ref="Q9:S9"/>
    <mergeCell ref="A27:T27"/>
    <mergeCell ref="B11:D11"/>
    <mergeCell ref="B21:D21"/>
    <mergeCell ref="A28:T28"/>
    <mergeCell ref="E37:N37"/>
    <mergeCell ref="K35:L35"/>
  </mergeCells>
  <phoneticPr fontId="2" type="noConversion"/>
  <pageMargins left="0.7" right="0.7" top="0.75" bottom="0.75" header="0.3" footer="0.3"/>
  <pageSetup paperSize="9" scale="45" fitToHeight="0" orientation="landscape" r:id="rId1"/>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5"/>
  <sheetViews>
    <sheetView zoomScale="85" zoomScaleNormal="85" workbookViewId="0">
      <selection sqref="A1:N1"/>
    </sheetView>
  </sheetViews>
  <sheetFormatPr defaultRowHeight="13.8" x14ac:dyDescent="0.25"/>
  <cols>
    <col min="1" max="1" width="12.44140625" style="3" customWidth="1"/>
    <col min="2" max="2" width="20.33203125" style="3" customWidth="1"/>
    <col min="3" max="3" width="10.33203125" style="3" customWidth="1"/>
    <col min="4" max="4" width="7.44140625" style="3" customWidth="1"/>
    <col min="5" max="20" width="14.109375" style="3" customWidth="1"/>
    <col min="21" max="21" width="12.109375" style="3" customWidth="1"/>
    <col min="22" max="22" width="15.109375" style="3" customWidth="1"/>
    <col min="23" max="23" width="16.6640625" style="3" customWidth="1"/>
    <col min="24" max="16384" width="8.88671875" style="3"/>
  </cols>
  <sheetData>
    <row r="1" spans="1:24" x14ac:dyDescent="0.25">
      <c r="A1" s="122" t="s">
        <v>231</v>
      </c>
      <c r="B1" s="122"/>
      <c r="C1" s="122"/>
      <c r="D1" s="122"/>
      <c r="E1" s="122"/>
      <c r="F1" s="122"/>
      <c r="G1" s="122"/>
      <c r="H1" s="122"/>
      <c r="I1" s="122"/>
      <c r="J1" s="122"/>
      <c r="K1" s="122"/>
      <c r="L1" s="122"/>
      <c r="M1" s="122"/>
      <c r="N1" s="122"/>
      <c r="O1" s="1"/>
      <c r="P1" s="1"/>
      <c r="Q1" s="1"/>
      <c r="R1" s="1"/>
      <c r="S1" s="1"/>
      <c r="T1" s="1"/>
      <c r="U1" s="1"/>
      <c r="V1" s="1"/>
      <c r="W1" s="1"/>
    </row>
    <row r="2" spans="1:24" ht="19.5" customHeight="1" x14ac:dyDescent="0.25">
      <c r="A2" s="5"/>
      <c r="B2" s="5"/>
      <c r="C2" s="5"/>
      <c r="D2" s="5"/>
      <c r="E2" s="5"/>
      <c r="F2" s="5"/>
      <c r="G2" s="5"/>
      <c r="H2" s="5"/>
      <c r="I2" s="5"/>
      <c r="J2" s="5"/>
      <c r="K2" s="5"/>
      <c r="L2" s="5"/>
      <c r="M2" s="5"/>
      <c r="N2" s="5"/>
      <c r="O2" s="5"/>
      <c r="P2" s="5"/>
      <c r="Q2" s="5"/>
      <c r="R2" s="5"/>
      <c r="S2" s="5"/>
      <c r="T2" s="5"/>
      <c r="U2" s="5"/>
      <c r="V2" s="5"/>
      <c r="W2" s="5"/>
      <c r="X2" s="5"/>
    </row>
    <row r="3" spans="1:24" ht="32.25" customHeight="1" x14ac:dyDescent="0.3">
      <c r="A3" s="190" t="s">
        <v>108</v>
      </c>
      <c r="B3" s="190"/>
      <c r="C3" s="190"/>
      <c r="D3" s="190"/>
      <c r="E3" s="190"/>
      <c r="F3" s="190"/>
      <c r="G3" s="190"/>
      <c r="H3" s="190"/>
      <c r="I3" s="190"/>
      <c r="J3" s="190"/>
      <c r="K3" s="190"/>
      <c r="L3" s="190"/>
      <c r="M3" s="190"/>
      <c r="N3" s="190"/>
      <c r="O3" s="76"/>
      <c r="P3" s="76"/>
      <c r="Q3" s="76"/>
      <c r="R3" s="76"/>
      <c r="S3" s="76"/>
      <c r="T3" s="76"/>
      <c r="U3" s="132"/>
      <c r="V3" s="132"/>
      <c r="W3" s="132"/>
      <c r="X3" s="5"/>
    </row>
    <row r="4" spans="1:24" x14ac:dyDescent="0.25">
      <c r="A4" s="188"/>
      <c r="B4" s="188"/>
      <c r="C4" s="188"/>
      <c r="D4" s="188"/>
      <c r="E4" s="188"/>
      <c r="F4" s="188"/>
      <c r="G4" s="188"/>
      <c r="H4" s="188"/>
      <c r="I4" s="188"/>
      <c r="J4" s="188"/>
      <c r="K4" s="188"/>
      <c r="L4" s="188"/>
      <c r="M4" s="188"/>
      <c r="N4" s="188"/>
      <c r="O4" s="188"/>
      <c r="P4" s="188"/>
      <c r="Q4" s="188"/>
      <c r="R4" s="188"/>
      <c r="S4" s="188"/>
      <c r="T4" s="188"/>
      <c r="U4" s="188"/>
      <c r="V4" s="188"/>
      <c r="W4" s="188"/>
      <c r="X4" s="188"/>
    </row>
    <row r="5" spans="1:24" ht="92.4" customHeight="1" x14ac:dyDescent="0.3">
      <c r="A5" s="189" t="s">
        <v>38</v>
      </c>
      <c r="B5" s="189"/>
      <c r="C5" s="189"/>
      <c r="D5" s="189"/>
      <c r="E5" s="189"/>
      <c r="F5" s="189"/>
      <c r="G5" s="189"/>
      <c r="H5" s="189"/>
      <c r="I5" s="189"/>
      <c r="J5" s="189"/>
      <c r="K5" s="189"/>
      <c r="L5" s="189"/>
      <c r="M5" s="189"/>
      <c r="N5" s="189"/>
      <c r="O5" s="4"/>
      <c r="P5" s="4"/>
      <c r="Q5" s="4"/>
      <c r="R5" s="4"/>
      <c r="S5" s="4"/>
      <c r="T5" s="4"/>
      <c r="U5" s="151"/>
      <c r="V5" s="151"/>
      <c r="W5" s="151"/>
      <c r="X5" s="151"/>
    </row>
    <row r="7" spans="1:24" ht="36.75" hidden="1" customHeight="1" x14ac:dyDescent="0.25">
      <c r="A7" s="140" t="s">
        <v>110</v>
      </c>
      <c r="B7" s="164"/>
      <c r="C7" s="164"/>
      <c r="D7" s="141"/>
      <c r="E7" s="156">
        <v>15</v>
      </c>
      <c r="F7" s="156"/>
      <c r="G7" s="156">
        <v>150</v>
      </c>
      <c r="H7" s="156"/>
      <c r="I7" s="156">
        <v>250</v>
      </c>
      <c r="J7" s="156"/>
      <c r="K7" s="156">
        <v>560</v>
      </c>
      <c r="L7" s="156"/>
      <c r="M7" s="156">
        <v>670</v>
      </c>
      <c r="N7" s="156"/>
    </row>
    <row r="8" spans="1:24" hidden="1" x14ac:dyDescent="0.25">
      <c r="A8" s="140" t="s">
        <v>111</v>
      </c>
      <c r="B8" s="164"/>
      <c r="C8" s="164"/>
      <c r="D8" s="141"/>
      <c r="E8" s="7" t="s">
        <v>112</v>
      </c>
      <c r="F8" s="7" t="s">
        <v>113</v>
      </c>
      <c r="G8" s="7" t="s">
        <v>112</v>
      </c>
      <c r="H8" s="7" t="s">
        <v>113</v>
      </c>
      <c r="I8" s="7" t="s">
        <v>112</v>
      </c>
      <c r="J8" s="7" t="s">
        <v>113</v>
      </c>
      <c r="K8" s="7" t="s">
        <v>112</v>
      </c>
      <c r="L8" s="7" t="s">
        <v>113</v>
      </c>
      <c r="M8" s="7" t="s">
        <v>112</v>
      </c>
      <c r="N8" s="7" t="s">
        <v>113</v>
      </c>
    </row>
    <row r="9" spans="1:24" ht="73.5" hidden="1" customHeight="1" x14ac:dyDescent="0.25">
      <c r="A9" s="71" t="s">
        <v>114</v>
      </c>
      <c r="B9" s="71" t="s">
        <v>115</v>
      </c>
      <c r="C9" s="140" t="s">
        <v>116</v>
      </c>
      <c r="D9" s="141"/>
      <c r="E9" s="140"/>
      <c r="F9" s="164"/>
      <c r="G9" s="164"/>
      <c r="H9" s="164"/>
      <c r="I9" s="164"/>
      <c r="J9" s="164"/>
      <c r="K9" s="164"/>
      <c r="L9" s="164"/>
      <c r="M9" s="164"/>
      <c r="N9" s="141"/>
    </row>
    <row r="10" spans="1:24" ht="32.25" hidden="1" customHeight="1" x14ac:dyDescent="0.25">
      <c r="A10" s="181" t="s">
        <v>33</v>
      </c>
      <c r="B10" s="184" t="s">
        <v>117</v>
      </c>
      <c r="C10" s="133" t="s">
        <v>118</v>
      </c>
      <c r="D10" s="10" t="s">
        <v>36</v>
      </c>
      <c r="E10" s="78"/>
      <c r="F10" s="78"/>
      <c r="G10" s="78"/>
      <c r="H10" s="78"/>
      <c r="I10" s="78"/>
      <c r="J10" s="79"/>
      <c r="K10" s="78"/>
      <c r="L10" s="80"/>
      <c r="M10" s="78"/>
      <c r="N10" s="78"/>
      <c r="O10" s="81"/>
      <c r="P10" s="82"/>
      <c r="Q10" s="82"/>
    </row>
    <row r="11" spans="1:24" ht="28.5" hidden="1" customHeight="1" x14ac:dyDescent="0.25">
      <c r="A11" s="182"/>
      <c r="B11" s="185"/>
      <c r="C11" s="134"/>
      <c r="D11" s="10" t="s">
        <v>37</v>
      </c>
      <c r="E11" s="83"/>
      <c r="F11" s="83"/>
      <c r="G11" s="83"/>
      <c r="H11" s="83"/>
      <c r="I11" s="83"/>
      <c r="J11" s="83"/>
      <c r="K11" s="83"/>
      <c r="L11" s="83"/>
      <c r="M11" s="78"/>
      <c r="N11" s="78"/>
      <c r="O11" s="81"/>
      <c r="P11" s="82"/>
      <c r="Q11" s="82"/>
    </row>
    <row r="12" spans="1:24" ht="31.5" hidden="1" customHeight="1" x14ac:dyDescent="0.25">
      <c r="A12" s="182"/>
      <c r="B12" s="185"/>
      <c r="C12" s="133" t="s">
        <v>119</v>
      </c>
      <c r="D12" s="10" t="s">
        <v>36</v>
      </c>
      <c r="E12" s="78"/>
      <c r="F12" s="78"/>
      <c r="G12" s="78"/>
      <c r="H12" s="83"/>
      <c r="I12" s="78"/>
      <c r="J12" s="83"/>
      <c r="K12" s="78"/>
      <c r="L12" s="83"/>
      <c r="M12" s="78"/>
      <c r="N12" s="78"/>
      <c r="O12" s="81"/>
      <c r="P12" s="82"/>
      <c r="Q12" s="82"/>
    </row>
    <row r="13" spans="1:24" ht="28.5" hidden="1" customHeight="1" x14ac:dyDescent="0.25">
      <c r="A13" s="182"/>
      <c r="B13" s="186"/>
      <c r="C13" s="134"/>
      <c r="D13" s="10" t="s">
        <v>37</v>
      </c>
      <c r="E13" s="83"/>
      <c r="F13" s="78"/>
      <c r="G13" s="83"/>
      <c r="H13" s="83"/>
      <c r="I13" s="83"/>
      <c r="J13" s="83"/>
      <c r="K13" s="83"/>
      <c r="L13" s="83"/>
      <c r="M13" s="78"/>
      <c r="N13" s="78"/>
      <c r="O13" s="81"/>
      <c r="P13" s="82"/>
      <c r="Q13" s="82"/>
    </row>
    <row r="14" spans="1:24" ht="33.75" hidden="1" customHeight="1" x14ac:dyDescent="0.25">
      <c r="A14" s="182"/>
      <c r="B14" s="184" t="s">
        <v>120</v>
      </c>
      <c r="C14" s="133" t="s">
        <v>118</v>
      </c>
      <c r="D14" s="10" t="s">
        <v>36</v>
      </c>
      <c r="E14" s="83"/>
      <c r="F14" s="78"/>
      <c r="G14" s="83"/>
      <c r="H14" s="83"/>
      <c r="I14" s="78"/>
      <c r="J14" s="78"/>
      <c r="K14" s="78"/>
      <c r="L14" s="78"/>
      <c r="M14" s="78"/>
      <c r="N14" s="78"/>
      <c r="O14" s="81"/>
      <c r="P14" s="82"/>
      <c r="Q14" s="82"/>
    </row>
    <row r="15" spans="1:24" ht="33.75" hidden="1" customHeight="1" x14ac:dyDescent="0.25">
      <c r="A15" s="182"/>
      <c r="B15" s="185"/>
      <c r="C15" s="134"/>
      <c r="D15" s="10" t="s">
        <v>37</v>
      </c>
      <c r="E15" s="83"/>
      <c r="F15" s="78"/>
      <c r="G15" s="83"/>
      <c r="H15" s="83"/>
      <c r="I15" s="78"/>
      <c r="J15" s="78"/>
      <c r="K15" s="78"/>
      <c r="L15" s="78"/>
      <c r="M15" s="78"/>
      <c r="N15" s="78"/>
      <c r="O15" s="81"/>
      <c r="P15" s="82"/>
      <c r="Q15" s="82"/>
    </row>
    <row r="16" spans="1:24" ht="33" hidden="1" customHeight="1" x14ac:dyDescent="0.25">
      <c r="A16" s="182"/>
      <c r="B16" s="185"/>
      <c r="C16" s="133" t="s">
        <v>119</v>
      </c>
      <c r="D16" s="10" t="s">
        <v>36</v>
      </c>
      <c r="E16" s="84"/>
      <c r="F16" s="78"/>
      <c r="G16" s="84"/>
      <c r="H16" s="84"/>
      <c r="I16" s="78"/>
      <c r="J16" s="78"/>
      <c r="K16" s="78"/>
      <c r="L16" s="78"/>
      <c r="M16" s="78"/>
      <c r="N16" s="78"/>
      <c r="O16" s="81"/>
      <c r="P16" s="82"/>
      <c r="Q16" s="82"/>
    </row>
    <row r="17" spans="1:17" ht="33" hidden="1" customHeight="1" x14ac:dyDescent="0.25">
      <c r="A17" s="183"/>
      <c r="B17" s="186"/>
      <c r="C17" s="134"/>
      <c r="D17" s="10" t="s">
        <v>37</v>
      </c>
      <c r="E17" s="83"/>
      <c r="F17" s="78"/>
      <c r="G17" s="83"/>
      <c r="H17" s="83"/>
      <c r="I17" s="78"/>
      <c r="J17" s="78"/>
      <c r="K17" s="78"/>
      <c r="L17" s="78"/>
      <c r="M17" s="78"/>
      <c r="N17" s="78"/>
      <c r="O17" s="81"/>
      <c r="P17" s="82"/>
      <c r="Q17" s="82"/>
    </row>
    <row r="18" spans="1:17" ht="32.25" hidden="1" customHeight="1" x14ac:dyDescent="0.25">
      <c r="A18" s="156">
        <v>750</v>
      </c>
      <c r="B18" s="184" t="s">
        <v>117</v>
      </c>
      <c r="C18" s="133" t="s">
        <v>118</v>
      </c>
      <c r="D18" s="10" t="s">
        <v>36</v>
      </c>
      <c r="E18" s="85"/>
      <c r="F18" s="85"/>
      <c r="G18" s="85"/>
      <c r="H18" s="85"/>
      <c r="I18" s="85"/>
      <c r="J18" s="85"/>
      <c r="K18" s="85"/>
      <c r="L18" s="85"/>
      <c r="M18" s="85"/>
      <c r="N18" s="85"/>
      <c r="O18" s="81"/>
      <c r="P18" s="82"/>
      <c r="Q18" s="82"/>
    </row>
    <row r="19" spans="1:17" ht="32.25" hidden="1" customHeight="1" x14ac:dyDescent="0.25">
      <c r="A19" s="156"/>
      <c r="B19" s="185"/>
      <c r="C19" s="134"/>
      <c r="D19" s="10" t="s">
        <v>37</v>
      </c>
      <c r="E19" s="85"/>
      <c r="F19" s="86"/>
      <c r="G19" s="85"/>
      <c r="H19" s="86"/>
      <c r="I19" s="85"/>
      <c r="J19" s="86"/>
      <c r="K19" s="85"/>
      <c r="L19" s="86"/>
      <c r="M19" s="85"/>
      <c r="N19" s="85"/>
      <c r="O19" s="81"/>
      <c r="P19" s="82"/>
      <c r="Q19" s="82"/>
    </row>
    <row r="20" spans="1:17" ht="30" hidden="1" customHeight="1" x14ac:dyDescent="0.25">
      <c r="A20" s="156"/>
      <c r="B20" s="185"/>
      <c r="C20" s="133" t="s">
        <v>119</v>
      </c>
      <c r="D20" s="10" t="s">
        <v>36</v>
      </c>
      <c r="E20" s="85"/>
      <c r="F20" s="86"/>
      <c r="G20" s="85"/>
      <c r="H20" s="86"/>
      <c r="I20" s="85"/>
      <c r="J20" s="86"/>
      <c r="K20" s="87"/>
      <c r="L20" s="88"/>
      <c r="M20" s="85"/>
      <c r="N20" s="85"/>
      <c r="O20" s="81"/>
      <c r="P20" s="82"/>
      <c r="Q20" s="82"/>
    </row>
    <row r="21" spans="1:17" ht="30.75" hidden="1" customHeight="1" x14ac:dyDescent="0.25">
      <c r="A21" s="156"/>
      <c r="B21" s="186"/>
      <c r="C21" s="134"/>
      <c r="D21" s="10" t="s">
        <v>37</v>
      </c>
      <c r="E21" s="85"/>
      <c r="F21" s="86"/>
      <c r="G21" s="85"/>
      <c r="H21" s="86"/>
      <c r="I21" s="85"/>
      <c r="J21" s="86"/>
      <c r="K21" s="85"/>
      <c r="L21" s="86"/>
      <c r="M21" s="85"/>
      <c r="N21" s="85"/>
      <c r="O21" s="81"/>
      <c r="P21" s="82"/>
      <c r="Q21" s="82"/>
    </row>
    <row r="22" spans="1:17" ht="30.75" hidden="1" customHeight="1" x14ac:dyDescent="0.25">
      <c r="A22" s="156"/>
      <c r="B22" s="184" t="s">
        <v>120</v>
      </c>
      <c r="C22" s="133" t="s">
        <v>118</v>
      </c>
      <c r="D22" s="10" t="s">
        <v>36</v>
      </c>
      <c r="E22" s="85"/>
      <c r="F22" s="85"/>
      <c r="G22" s="85"/>
      <c r="H22" s="85"/>
      <c r="I22" s="85"/>
      <c r="J22" s="85"/>
      <c r="K22" s="85"/>
      <c r="L22" s="85"/>
      <c r="M22" s="85"/>
      <c r="N22" s="85"/>
      <c r="O22" s="81"/>
      <c r="P22" s="82"/>
      <c r="Q22" s="82"/>
    </row>
    <row r="23" spans="1:17" ht="30.75" hidden="1" customHeight="1" x14ac:dyDescent="0.25">
      <c r="A23" s="156"/>
      <c r="B23" s="185"/>
      <c r="C23" s="134"/>
      <c r="D23" s="10" t="s">
        <v>37</v>
      </c>
      <c r="E23" s="85"/>
      <c r="F23" s="86"/>
      <c r="G23" s="85"/>
      <c r="H23" s="86"/>
      <c r="I23" s="85"/>
      <c r="J23" s="86"/>
      <c r="K23" s="85"/>
      <c r="L23" s="86"/>
      <c r="M23" s="85"/>
      <c r="N23" s="85"/>
      <c r="O23" s="81"/>
      <c r="P23" s="82"/>
      <c r="Q23" s="82"/>
    </row>
    <row r="24" spans="1:17" ht="30" hidden="1" customHeight="1" x14ac:dyDescent="0.25">
      <c r="A24" s="156"/>
      <c r="B24" s="185"/>
      <c r="C24" s="133" t="s">
        <v>119</v>
      </c>
      <c r="D24" s="10" t="s">
        <v>36</v>
      </c>
      <c r="E24" s="89"/>
      <c r="F24" s="89"/>
      <c r="G24" s="89"/>
      <c r="H24" s="89"/>
      <c r="I24" s="85"/>
      <c r="J24" s="85"/>
      <c r="K24" s="85"/>
      <c r="L24" s="85"/>
      <c r="M24" s="85"/>
      <c r="N24" s="85"/>
      <c r="O24" s="81"/>
      <c r="P24" s="82"/>
      <c r="Q24" s="82"/>
    </row>
    <row r="25" spans="1:17" ht="33.75" hidden="1" customHeight="1" x14ac:dyDescent="0.25">
      <c r="A25" s="156"/>
      <c r="B25" s="186"/>
      <c r="C25" s="134"/>
      <c r="D25" s="10" t="s">
        <v>37</v>
      </c>
      <c r="E25" s="85"/>
      <c r="F25" s="86"/>
      <c r="G25" s="85"/>
      <c r="H25" s="86"/>
      <c r="I25" s="85"/>
      <c r="J25" s="86"/>
      <c r="K25" s="85"/>
      <c r="L25" s="86"/>
      <c r="M25" s="85"/>
      <c r="N25" s="85"/>
      <c r="O25" s="81"/>
      <c r="P25" s="82"/>
      <c r="Q25" s="82"/>
    </row>
    <row r="26" spans="1:17" ht="31.5" hidden="1" customHeight="1" x14ac:dyDescent="0.25">
      <c r="A26" s="158">
        <v>1000</v>
      </c>
      <c r="B26" s="184" t="s">
        <v>117</v>
      </c>
      <c r="C26" s="133" t="s">
        <v>118</v>
      </c>
      <c r="D26" s="10" t="s">
        <v>36</v>
      </c>
      <c r="E26" s="85"/>
      <c r="F26" s="85"/>
      <c r="G26" s="85"/>
      <c r="H26" s="85"/>
      <c r="I26" s="85"/>
      <c r="J26" s="85"/>
      <c r="K26" s="85"/>
      <c r="L26" s="85"/>
      <c r="M26" s="85"/>
      <c r="N26" s="85"/>
      <c r="O26" s="81"/>
      <c r="P26" s="82"/>
      <c r="Q26" s="82"/>
    </row>
    <row r="27" spans="1:17" ht="30.75" hidden="1" customHeight="1" x14ac:dyDescent="0.25">
      <c r="A27" s="187"/>
      <c r="B27" s="185"/>
      <c r="C27" s="134"/>
      <c r="D27" s="10" t="s">
        <v>37</v>
      </c>
      <c r="E27" s="85"/>
      <c r="F27" s="86"/>
      <c r="G27" s="85"/>
      <c r="H27" s="86"/>
      <c r="I27" s="85"/>
      <c r="J27" s="86"/>
      <c r="K27" s="85"/>
      <c r="L27" s="86"/>
      <c r="M27" s="85"/>
      <c r="N27" s="85"/>
      <c r="O27" s="81"/>
      <c r="P27" s="82"/>
      <c r="Q27" s="82"/>
    </row>
    <row r="28" spans="1:17" ht="30" hidden="1" customHeight="1" x14ac:dyDescent="0.25">
      <c r="A28" s="187"/>
      <c r="B28" s="185"/>
      <c r="C28" s="133" t="s">
        <v>119</v>
      </c>
      <c r="D28" s="10" t="s">
        <v>36</v>
      </c>
      <c r="E28" s="85"/>
      <c r="F28" s="86"/>
      <c r="G28" s="85"/>
      <c r="H28" s="86"/>
      <c r="I28" s="85"/>
      <c r="J28" s="86"/>
      <c r="K28" s="85"/>
      <c r="L28" s="86"/>
      <c r="M28" s="85"/>
      <c r="N28" s="85"/>
      <c r="O28" s="81"/>
      <c r="P28" s="82"/>
      <c r="Q28" s="82"/>
    </row>
    <row r="29" spans="1:17" ht="30" hidden="1" customHeight="1" x14ac:dyDescent="0.25">
      <c r="A29" s="187"/>
      <c r="B29" s="186"/>
      <c r="C29" s="134"/>
      <c r="D29" s="10" t="s">
        <v>37</v>
      </c>
      <c r="E29" s="85"/>
      <c r="F29" s="86"/>
      <c r="G29" s="85"/>
      <c r="H29" s="86"/>
      <c r="I29" s="85"/>
      <c r="J29" s="86"/>
      <c r="K29" s="85"/>
      <c r="L29" s="86"/>
      <c r="M29" s="85"/>
      <c r="N29" s="85"/>
      <c r="O29" s="81"/>
      <c r="P29" s="82"/>
      <c r="Q29" s="82"/>
    </row>
    <row r="30" spans="1:17" ht="30.75" hidden="1" customHeight="1" x14ac:dyDescent="0.25">
      <c r="A30" s="187"/>
      <c r="B30" s="184" t="s">
        <v>120</v>
      </c>
      <c r="C30" s="133" t="s">
        <v>118</v>
      </c>
      <c r="D30" s="10" t="s">
        <v>36</v>
      </c>
      <c r="E30" s="85"/>
      <c r="F30" s="85"/>
      <c r="G30" s="85"/>
      <c r="H30" s="85"/>
      <c r="I30" s="85"/>
      <c r="J30" s="85"/>
      <c r="K30" s="85"/>
      <c r="L30" s="85"/>
      <c r="M30" s="85"/>
      <c r="N30" s="85"/>
      <c r="O30" s="81"/>
      <c r="P30" s="82"/>
      <c r="Q30" s="82"/>
    </row>
    <row r="31" spans="1:17" ht="30" hidden="1" customHeight="1" x14ac:dyDescent="0.25">
      <c r="A31" s="187"/>
      <c r="B31" s="185"/>
      <c r="C31" s="134"/>
      <c r="D31" s="10" t="s">
        <v>37</v>
      </c>
      <c r="E31" s="85"/>
      <c r="F31" s="86"/>
      <c r="G31" s="85"/>
      <c r="H31" s="86"/>
      <c r="I31" s="85"/>
      <c r="J31" s="86"/>
      <c r="K31" s="85"/>
      <c r="L31" s="86"/>
      <c r="M31" s="85"/>
      <c r="N31" s="85"/>
      <c r="O31" s="81"/>
      <c r="P31" s="82"/>
      <c r="Q31" s="82"/>
    </row>
    <row r="32" spans="1:17" ht="29.25" hidden="1" customHeight="1" x14ac:dyDescent="0.25">
      <c r="A32" s="187"/>
      <c r="B32" s="185"/>
      <c r="C32" s="133" t="s">
        <v>119</v>
      </c>
      <c r="D32" s="10" t="s">
        <v>36</v>
      </c>
      <c r="E32" s="89"/>
      <c r="F32" s="89"/>
      <c r="G32" s="89"/>
      <c r="H32" s="89"/>
      <c r="I32" s="85"/>
      <c r="J32" s="85"/>
      <c r="K32" s="85"/>
      <c r="L32" s="85"/>
      <c r="M32" s="85"/>
      <c r="N32" s="85"/>
      <c r="O32" s="81"/>
      <c r="P32" s="82"/>
      <c r="Q32" s="82"/>
    </row>
    <row r="33" spans="1:24" ht="26.25" hidden="1" customHeight="1" x14ac:dyDescent="0.25">
      <c r="A33" s="159"/>
      <c r="B33" s="186"/>
      <c r="C33" s="134"/>
      <c r="D33" s="10" t="s">
        <v>37</v>
      </c>
      <c r="E33" s="85"/>
      <c r="F33" s="86"/>
      <c r="G33" s="85"/>
      <c r="H33" s="86"/>
      <c r="I33" s="85"/>
      <c r="J33" s="86"/>
      <c r="K33" s="85"/>
      <c r="L33" s="86"/>
      <c r="M33" s="85"/>
      <c r="N33" s="85"/>
      <c r="O33" s="81"/>
      <c r="P33" s="82"/>
      <c r="Q33" s="82"/>
    </row>
    <row r="34" spans="1:24" ht="30" hidden="1" customHeight="1" x14ac:dyDescent="0.25">
      <c r="A34" s="156">
        <v>1250</v>
      </c>
      <c r="B34" s="156" t="s">
        <v>117</v>
      </c>
      <c r="C34" s="133" t="s">
        <v>118</v>
      </c>
      <c r="D34" s="10" t="s">
        <v>36</v>
      </c>
      <c r="E34" s="85"/>
      <c r="F34" s="85"/>
      <c r="G34" s="85"/>
      <c r="H34" s="85"/>
      <c r="I34" s="85"/>
      <c r="J34" s="85"/>
      <c r="K34" s="85"/>
      <c r="L34" s="85"/>
      <c r="M34" s="85"/>
      <c r="N34" s="85"/>
      <c r="O34" s="81"/>
      <c r="P34" s="82"/>
      <c r="Q34" s="82"/>
    </row>
    <row r="35" spans="1:24" ht="30.75" hidden="1" customHeight="1" x14ac:dyDescent="0.25">
      <c r="A35" s="156"/>
      <c r="B35" s="156"/>
      <c r="C35" s="134"/>
      <c r="D35" s="10" t="s">
        <v>37</v>
      </c>
      <c r="E35" s="85"/>
      <c r="F35" s="86"/>
      <c r="G35" s="85"/>
      <c r="H35" s="86"/>
      <c r="I35" s="85"/>
      <c r="J35" s="86"/>
      <c r="K35" s="85"/>
      <c r="L35" s="86"/>
      <c r="M35" s="85"/>
      <c r="N35" s="85"/>
      <c r="O35" s="81"/>
      <c r="P35" s="82"/>
      <c r="Q35" s="82"/>
    </row>
    <row r="36" spans="1:24" ht="29.25" hidden="1" customHeight="1" x14ac:dyDescent="0.25">
      <c r="A36" s="156"/>
      <c r="B36" s="156"/>
      <c r="C36" s="133" t="s">
        <v>119</v>
      </c>
      <c r="D36" s="10" t="s">
        <v>36</v>
      </c>
      <c r="E36" s="85"/>
      <c r="F36" s="86"/>
      <c r="G36" s="85"/>
      <c r="H36" s="86"/>
      <c r="I36" s="85"/>
      <c r="J36" s="86"/>
      <c r="K36" s="85"/>
      <c r="L36" s="86"/>
      <c r="M36" s="85"/>
      <c r="N36" s="85"/>
      <c r="O36" s="81"/>
      <c r="P36" s="82"/>
      <c r="Q36" s="82"/>
    </row>
    <row r="37" spans="1:24" ht="30.75" hidden="1" customHeight="1" x14ac:dyDescent="0.25">
      <c r="A37" s="156"/>
      <c r="B37" s="156"/>
      <c r="C37" s="134"/>
      <c r="D37" s="10" t="s">
        <v>37</v>
      </c>
      <c r="E37" s="85"/>
      <c r="F37" s="86"/>
      <c r="G37" s="85"/>
      <c r="H37" s="86"/>
      <c r="I37" s="85"/>
      <c r="J37" s="86"/>
      <c r="K37" s="85"/>
      <c r="L37" s="86"/>
      <c r="M37" s="85"/>
      <c r="N37" s="85"/>
      <c r="O37" s="81"/>
      <c r="P37" s="82"/>
      <c r="Q37" s="82"/>
    </row>
    <row r="38" spans="1:24" ht="30.75" hidden="1" customHeight="1" x14ac:dyDescent="0.25">
      <c r="A38" s="156"/>
      <c r="B38" s="156" t="s">
        <v>120</v>
      </c>
      <c r="C38" s="133" t="s">
        <v>118</v>
      </c>
      <c r="D38" s="10" t="s">
        <v>36</v>
      </c>
      <c r="E38" s="85"/>
      <c r="F38" s="85"/>
      <c r="G38" s="85"/>
      <c r="H38" s="85"/>
      <c r="I38" s="85"/>
      <c r="J38" s="85"/>
      <c r="K38" s="85"/>
      <c r="L38" s="85"/>
      <c r="M38" s="85"/>
      <c r="N38" s="85"/>
      <c r="O38" s="81"/>
      <c r="P38" s="82"/>
      <c r="Q38" s="82"/>
    </row>
    <row r="39" spans="1:24" ht="31.5" hidden="1" customHeight="1" x14ac:dyDescent="0.25">
      <c r="A39" s="156"/>
      <c r="B39" s="156"/>
      <c r="C39" s="134"/>
      <c r="D39" s="10" t="s">
        <v>37</v>
      </c>
      <c r="E39" s="85"/>
      <c r="F39" s="86"/>
      <c r="G39" s="85"/>
      <c r="H39" s="86"/>
      <c r="I39" s="85"/>
      <c r="J39" s="86"/>
      <c r="K39" s="85"/>
      <c r="L39" s="86"/>
      <c r="M39" s="85"/>
      <c r="N39" s="85"/>
      <c r="O39" s="81"/>
      <c r="P39" s="82"/>
      <c r="Q39" s="82"/>
    </row>
    <row r="40" spans="1:24" ht="29.25" hidden="1" customHeight="1" x14ac:dyDescent="0.25">
      <c r="A40" s="156"/>
      <c r="B40" s="156"/>
      <c r="C40" s="139" t="s">
        <v>119</v>
      </c>
      <c r="D40" s="10" t="s">
        <v>36</v>
      </c>
      <c r="E40" s="89"/>
      <c r="F40" s="89"/>
      <c r="G40" s="89"/>
      <c r="H40" s="89"/>
      <c r="I40" s="85"/>
      <c r="J40" s="85"/>
      <c r="K40" s="85"/>
      <c r="L40" s="85"/>
      <c r="M40" s="85"/>
      <c r="N40" s="85"/>
      <c r="O40" s="81"/>
      <c r="P40" s="82"/>
      <c r="Q40" s="82"/>
    </row>
    <row r="41" spans="1:24" ht="30" hidden="1" customHeight="1" x14ac:dyDescent="0.25">
      <c r="A41" s="156"/>
      <c r="B41" s="156"/>
      <c r="C41" s="139"/>
      <c r="D41" s="10" t="s">
        <v>37</v>
      </c>
      <c r="E41" s="85"/>
      <c r="F41" s="86"/>
      <c r="G41" s="85"/>
      <c r="H41" s="86"/>
      <c r="I41" s="85"/>
      <c r="J41" s="86"/>
      <c r="K41" s="85"/>
      <c r="L41" s="86"/>
      <c r="M41" s="85"/>
      <c r="N41" s="85"/>
      <c r="O41" s="90"/>
      <c r="P41" s="82"/>
      <c r="Q41" s="82"/>
    </row>
    <row r="42" spans="1:24" hidden="1" x14ac:dyDescent="0.25">
      <c r="A42" s="188" t="s">
        <v>62</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row>
    <row r="43" spans="1:24" ht="15" hidden="1" customHeight="1" x14ac:dyDescent="0.25">
      <c r="A43" s="151" t="s">
        <v>63</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row>
    <row r="44" spans="1:24" ht="45" hidden="1" customHeight="1" x14ac:dyDescent="0.25">
      <c r="A44" s="151" t="s">
        <v>109</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row>
    <row r="49" spans="1:9" ht="15.6" x14ac:dyDescent="0.25">
      <c r="A49" s="163"/>
      <c r="B49" s="163"/>
      <c r="C49" s="163"/>
      <c r="D49" s="163"/>
      <c r="E49" s="163"/>
      <c r="F49" s="163"/>
      <c r="G49" s="163"/>
      <c r="H49" s="163"/>
      <c r="I49" s="163"/>
    </row>
    <row r="52" spans="1:9" ht="18" x14ac:dyDescent="0.35">
      <c r="B52" s="91"/>
    </row>
    <row r="53" spans="1:9" ht="21" x14ac:dyDescent="0.4">
      <c r="A53" s="92"/>
      <c r="B53" s="93"/>
    </row>
    <row r="54" spans="1:9" ht="18" x14ac:dyDescent="0.35">
      <c r="B54" s="91"/>
    </row>
    <row r="55" spans="1:9" ht="21" x14ac:dyDescent="0.4">
      <c r="A55" s="92"/>
      <c r="B55" s="93"/>
    </row>
  </sheetData>
  <mergeCells count="49">
    <mergeCell ref="A1:N1"/>
    <mergeCell ref="U3:W3"/>
    <mergeCell ref="A4:X4"/>
    <mergeCell ref="A5:N5"/>
    <mergeCell ref="U5:X5"/>
    <mergeCell ref="A7:D7"/>
    <mergeCell ref="E7:F7"/>
    <mergeCell ref="G7:H7"/>
    <mergeCell ref="I7:J7"/>
    <mergeCell ref="K7:L7"/>
    <mergeCell ref="A3:N3"/>
    <mergeCell ref="M7:N7"/>
    <mergeCell ref="A8:D8"/>
    <mergeCell ref="C9:D9"/>
    <mergeCell ref="E9:N9"/>
    <mergeCell ref="A10:A17"/>
    <mergeCell ref="B10:B13"/>
    <mergeCell ref="C10:C11"/>
    <mergeCell ref="C12:C13"/>
    <mergeCell ref="B14:B17"/>
    <mergeCell ref="C14:C15"/>
    <mergeCell ref="C16:C17"/>
    <mergeCell ref="A18:A25"/>
    <mergeCell ref="B18:B21"/>
    <mergeCell ref="C18:C19"/>
    <mergeCell ref="C20:C21"/>
    <mergeCell ref="B22:B25"/>
    <mergeCell ref="C22:C23"/>
    <mergeCell ref="C24:C25"/>
    <mergeCell ref="A26:A33"/>
    <mergeCell ref="B26:B29"/>
    <mergeCell ref="C26:C27"/>
    <mergeCell ref="C28:C29"/>
    <mergeCell ref="B30:B33"/>
    <mergeCell ref="C30:C31"/>
    <mergeCell ref="C32:C33"/>
    <mergeCell ref="A49:I49"/>
    <mergeCell ref="A34:A41"/>
    <mergeCell ref="B34:B37"/>
    <mergeCell ref="C34:C35"/>
    <mergeCell ref="C36:C37"/>
    <mergeCell ref="B38:B41"/>
    <mergeCell ref="C38:C39"/>
    <mergeCell ref="C40:C41"/>
    <mergeCell ref="A42:X42"/>
    <mergeCell ref="A43:T43"/>
    <mergeCell ref="U43:X43"/>
    <mergeCell ref="A44:T44"/>
    <mergeCell ref="U44:X44"/>
  </mergeCells>
  <pageMargins left="0.7" right="0.7" top="0.75" bottom="0.75" header="0.3" footer="0.3"/>
  <pageSetup paperSize="9" scale="45" fitToHeight="0" orientation="landscape"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титульный</vt:lpstr>
      <vt:lpstr> 1 .1</vt:lpstr>
      <vt:lpstr>1.2</vt:lpstr>
      <vt:lpstr>1.3</vt:lpstr>
      <vt:lpstr>1.4</vt:lpstr>
      <vt:lpstr>2.1</vt:lpstr>
      <vt:lpstr>2.2 </vt:lpstr>
      <vt:lpstr>3.1-3.4</vt:lpstr>
      <vt:lpstr>3.5</vt:lpstr>
      <vt:lpstr> 4.1</vt:lpstr>
      <vt:lpstr>4.2</vt:lpstr>
      <vt:lpstr>4.3</vt:lpstr>
      <vt:lpstr>4.4-4.9</vt:lpstr>
      <vt:lpstr>' 1 .1'!Область_печати</vt:lpstr>
      <vt:lpstr>' 4.1'!Область_печати</vt:lpstr>
      <vt:lpstr>'2.1'!Область_печати</vt:lpstr>
      <vt:lpstr>'3.1-3.4'!Область_печати</vt:lpstr>
      <vt:lpstr>'3.5'!Область_печати</vt:lpstr>
      <vt:lpstr>'4.4-4.9'!Область_печати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2019-03-29T07:23:49Z</dcterms:modified>
</cp:coreProperties>
</file>